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<sst xmlns="http://schemas.openxmlformats.org/spreadsheetml/2006/main" count="316" uniqueCount="150">
  <si>
    <t>Nume prenume furnizor</t>
  </si>
  <si>
    <t>Al Atieh Daniela</t>
  </si>
  <si>
    <t>Anghel Cristina</t>
  </si>
  <si>
    <t>Briceag Gheorghe</t>
  </si>
  <si>
    <t>Calciu Mihaela</t>
  </si>
  <si>
    <t>Canache Gloria</t>
  </si>
  <si>
    <t>Chirvasitu Cristian</t>
  </si>
  <si>
    <t>Ciudin Maria</t>
  </si>
  <si>
    <t>Cohn Sorin</t>
  </si>
  <si>
    <t>Colita Ion</t>
  </si>
  <si>
    <t>Conachiu Costel</t>
  </si>
  <si>
    <t>Cuprinsu Dana</t>
  </si>
  <si>
    <t>Curteanu Marius</t>
  </si>
  <si>
    <t>Deaconu Adelina</t>
  </si>
  <si>
    <t>Dobrescu Paul</t>
  </si>
  <si>
    <t>Donescu Cristian</t>
  </si>
  <si>
    <t>Donescu Rodica</t>
  </si>
  <si>
    <t>Dorobantu Catalin</t>
  </si>
  <si>
    <t>Dragomir Anca</t>
  </si>
  <si>
    <t>Dumitrescu Ionela</t>
  </si>
  <si>
    <t>Elefterescu Miron</t>
  </si>
  <si>
    <t>Florea Catalina</t>
  </si>
  <si>
    <t>Florescu Liviu</t>
  </si>
  <si>
    <t>Florescu Miralena</t>
  </si>
  <si>
    <t>Georgescu Laurentiu</t>
  </si>
  <si>
    <t>Ghenoiu Alina</t>
  </si>
  <si>
    <t>Greavu Ana</t>
  </si>
  <si>
    <t>Ionescu Gabriela</t>
  </si>
  <si>
    <t>Meleaca Ileana</t>
  </si>
  <si>
    <t>Mihalache Anemona</t>
  </si>
  <si>
    <t>Moldova Marius</t>
  </si>
  <si>
    <t>Multescu Adrian</t>
  </si>
  <si>
    <t>Musetescu Mihaela</t>
  </si>
  <si>
    <t>Nanu Viorica</t>
  </si>
  <si>
    <t>Negau Robert</t>
  </si>
  <si>
    <t>Pacuraru Sorin</t>
  </si>
  <si>
    <t>Petrencuic Catalin</t>
  </si>
  <si>
    <t>Pociovalisteanu Petrica</t>
  </si>
  <si>
    <t>Popescu Otilia</t>
  </si>
  <si>
    <t>Popsa Mihaela</t>
  </si>
  <si>
    <t>Postelnicu Viorel</t>
  </si>
  <si>
    <t>Rusu Doinita</t>
  </si>
  <si>
    <t>Seiniuc Aurora</t>
  </si>
  <si>
    <t>Stefan Bianca</t>
  </si>
  <si>
    <t>Stoica Marian</t>
  </si>
  <si>
    <t>Teodorescu Maria</t>
  </si>
  <si>
    <t>Teodorescu Rodica</t>
  </si>
  <si>
    <t>Tilich Ioan</t>
  </si>
  <si>
    <t>Ungureanu Delia</t>
  </si>
  <si>
    <t>Vlad Marina</t>
  </si>
  <si>
    <t>Voiculescu Mariana</t>
  </si>
  <si>
    <t>Zarma Rodica</t>
  </si>
  <si>
    <t>Sohatu</t>
  </si>
  <si>
    <t>Anciu Valerian</t>
  </si>
  <si>
    <t xml:space="preserve">Sapntov </t>
  </si>
  <si>
    <t>Curcani</t>
  </si>
  <si>
    <t>Fundeni</t>
  </si>
  <si>
    <t>Bata Mariana</t>
  </si>
  <si>
    <t>St.Voda</t>
  </si>
  <si>
    <t>Berheci Daniela</t>
  </si>
  <si>
    <t>Roseti</t>
  </si>
  <si>
    <t>Soldanu</t>
  </si>
  <si>
    <t>Bratu Baniela</t>
  </si>
  <si>
    <t>Frumusani</t>
  </si>
  <si>
    <t>Ciocanesti</t>
  </si>
  <si>
    <t>Chiselet</t>
  </si>
  <si>
    <t>Mitreni</t>
  </si>
  <si>
    <t>Perisoru</t>
  </si>
  <si>
    <t>Chirnogi</t>
  </si>
  <si>
    <t>Tamadau</t>
  </si>
  <si>
    <t>Cascioarele</t>
  </si>
  <si>
    <t>Dichiseni</t>
  </si>
  <si>
    <t>Independenta</t>
  </si>
  <si>
    <t>Ileana</t>
  </si>
  <si>
    <t>Radovanu</t>
  </si>
  <si>
    <t>Gurbanesti</t>
  </si>
  <si>
    <t>Dragalina</t>
  </si>
  <si>
    <t>Valcelele</t>
  </si>
  <si>
    <t>Plataresti</t>
  </si>
  <si>
    <t>Gradistea</t>
  </si>
  <si>
    <t>Crivat</t>
  </si>
  <si>
    <t>Jegalia</t>
  </si>
  <si>
    <t>Pietroiu</t>
  </si>
  <si>
    <t>V Atrgovei</t>
  </si>
  <si>
    <t xml:space="preserve">N Balcescu </t>
  </si>
  <si>
    <t xml:space="preserve">Luica </t>
  </si>
  <si>
    <t>Lehliu Sat</t>
  </si>
  <si>
    <t>Modelu</t>
  </si>
  <si>
    <t>Dorobantu</t>
  </si>
  <si>
    <t>Cuza Voda</t>
  </si>
  <si>
    <t>Galbinasi</t>
  </si>
  <si>
    <t>Vasilati</t>
  </si>
  <si>
    <t>Stefan cel Mare</t>
  </si>
  <si>
    <t>Dor Marunt</t>
  </si>
  <si>
    <t>Borcea</t>
  </si>
  <si>
    <t>Manastirea</t>
  </si>
  <si>
    <t>Ulmeni</t>
  </si>
  <si>
    <t>Odobescu</t>
  </si>
  <si>
    <t>Rasa</t>
  </si>
  <si>
    <t>Sarulesti</t>
  </si>
  <si>
    <t>Dragos Voda</t>
  </si>
  <si>
    <t>Nana</t>
  </si>
  <si>
    <t>Lupsanu</t>
  </si>
  <si>
    <t>Unirea</t>
  </si>
  <si>
    <t>Nr. crt</t>
  </si>
  <si>
    <t xml:space="preserve">Localitatea </t>
  </si>
  <si>
    <t>Asigurati</t>
  </si>
  <si>
    <t xml:space="preserve">Minimal </t>
  </si>
  <si>
    <t>Total</t>
  </si>
  <si>
    <t>Oprea Camelia</t>
  </si>
  <si>
    <t>Frasinet+Dor Marunt</t>
  </si>
  <si>
    <t>Cerecel Oana</t>
  </si>
  <si>
    <t>Rosculet Stefan</t>
  </si>
  <si>
    <t xml:space="preserve">Dragusin Lazar </t>
  </si>
  <si>
    <t>Gheorghita Claudiu</t>
  </si>
  <si>
    <t>Carbuneanu Tatiana</t>
  </si>
  <si>
    <t>Oprea Dumitrescu Elena</t>
  </si>
  <si>
    <t>Mazilu Ligia</t>
  </si>
  <si>
    <t>Fat Diana</t>
  </si>
  <si>
    <t>CASA DE ASIGURARI DE SANATATE CALARASI</t>
  </si>
  <si>
    <t>Tabel cu medicii din mediul rural, aflati in relatie contrcatuala cu CAS Calarasi</t>
  </si>
  <si>
    <t xml:space="preserve">Necesar </t>
  </si>
  <si>
    <t>Deficiti</t>
  </si>
  <si>
    <t>Buricea Elena</t>
  </si>
  <si>
    <t>Cuza-Voda</t>
  </si>
  <si>
    <t>Touris Mihaela</t>
  </si>
  <si>
    <t>1705/6794</t>
  </si>
  <si>
    <t>19,6/42,9</t>
  </si>
  <si>
    <t>Belciugatele/Dalga</t>
  </si>
  <si>
    <t>2153/1520</t>
  </si>
  <si>
    <t xml:space="preserve">sat Gardistea </t>
  </si>
  <si>
    <t>x</t>
  </si>
  <si>
    <t>Medici exi.</t>
  </si>
  <si>
    <t>POP.</t>
  </si>
  <si>
    <t>DENS.</t>
  </si>
  <si>
    <t>la data de 28.02.2017</t>
  </si>
  <si>
    <t xml:space="preserve">  </t>
  </si>
  <si>
    <t>0,94/3,77</t>
  </si>
  <si>
    <t>0/2</t>
  </si>
  <si>
    <t>Moia Sorina</t>
  </si>
  <si>
    <t>V Tepes</t>
  </si>
  <si>
    <t xml:space="preserve">com Gardistea </t>
  </si>
  <si>
    <t>1,20/0,84</t>
  </si>
  <si>
    <t>Spantov</t>
  </si>
  <si>
    <t>0/4</t>
  </si>
  <si>
    <t xml:space="preserve"> 1/1</t>
  </si>
  <si>
    <t>Deficit</t>
  </si>
  <si>
    <t>V Argovei</t>
  </si>
  <si>
    <t>Tabel cu deficitul de medicii de familiedin mediul rural, aflati in relatie contrcatuala cu CAS Calarasi</t>
  </si>
  <si>
    <t>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</si>
</sst>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" fontId="0" fillId="0" borderId="2" xfId="0" applyNumberFormat="1" applyFont="1" applyBorder="1" applyAlignment="1">
      <alignment/>
    </xf>
    <xf numFmtId="16" fontId="0" fillId="0" borderId="16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4"/>
  <sheetViews>
    <sheetView tabSelected="1" workbookViewId="0" topLeftCell="A1">
      <selection activeCell="N8" sqref="N8"/>
    </sheetView>
  </sheetViews>
  <sheetFormatPr defaultColWidth="9.140625" defaultRowHeight="12.75"/>
  <cols>
    <col min="2" max="2" width="18.00390625" style="0" customWidth="1"/>
    <col min="3" max="3" width="22.421875" style="0" customWidth="1"/>
    <col min="9" max="9" width="15.140625" style="0" customWidth="1"/>
  </cols>
  <sheetData>
    <row r="1" spans="2:9" ht="15">
      <c r="B1" s="1" t="s">
        <v>119</v>
      </c>
      <c r="C1" s="1"/>
      <c r="D1" s="1"/>
      <c r="E1" s="1"/>
      <c r="F1" s="1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">
      <c r="B4" s="3" t="s">
        <v>148</v>
      </c>
      <c r="C4" s="3"/>
      <c r="D4" s="3"/>
      <c r="E4" s="3"/>
      <c r="F4" s="3"/>
      <c r="G4" s="3"/>
      <c r="H4" s="3"/>
      <c r="I4" s="3"/>
    </row>
    <row r="5" spans="2:9" ht="15">
      <c r="B5" s="2"/>
      <c r="C5" s="2"/>
      <c r="D5" s="2"/>
      <c r="E5" s="2"/>
      <c r="F5" s="2"/>
      <c r="G5" s="2"/>
      <c r="H5" s="2"/>
      <c r="I5" s="2"/>
    </row>
    <row r="6" spans="4:8" ht="12.75">
      <c r="D6" s="91" t="s">
        <v>149</v>
      </c>
      <c r="E6" s="91">
        <v>2017</v>
      </c>
      <c r="F6" s="91"/>
      <c r="H6" s="91"/>
    </row>
    <row r="9" ht="13.5" thickBot="1"/>
    <row r="10" spans="2:11" ht="13.5" thickBot="1">
      <c r="B10" s="5" t="s">
        <v>0</v>
      </c>
      <c r="C10" s="5" t="s">
        <v>105</v>
      </c>
      <c r="D10" s="5" t="s">
        <v>133</v>
      </c>
      <c r="E10" s="5" t="s">
        <v>134</v>
      </c>
      <c r="F10" s="5" t="s">
        <v>106</v>
      </c>
      <c r="G10" s="6" t="s">
        <v>107</v>
      </c>
      <c r="H10" s="7" t="s">
        <v>108</v>
      </c>
      <c r="I10" s="8" t="s">
        <v>132</v>
      </c>
      <c r="J10" s="9" t="s">
        <v>121</v>
      </c>
      <c r="K10" s="9" t="s">
        <v>146</v>
      </c>
    </row>
    <row r="11" spans="2:11" ht="13.5" thickBot="1">
      <c r="B11" s="26" t="s">
        <v>112</v>
      </c>
      <c r="C11" s="27" t="s">
        <v>128</v>
      </c>
      <c r="D11" s="27" t="s">
        <v>129</v>
      </c>
      <c r="E11" s="27">
        <v>27.3</v>
      </c>
      <c r="F11" s="26">
        <v>2862</v>
      </c>
      <c r="G11" s="28">
        <v>543</v>
      </c>
      <c r="H11" s="29">
        <f>F11+G11</f>
        <v>3405</v>
      </c>
      <c r="I11" s="90" t="s">
        <v>145</v>
      </c>
      <c r="J11" s="31" t="s">
        <v>145</v>
      </c>
      <c r="K11" s="31">
        <v>0</v>
      </c>
    </row>
    <row r="12" spans="2:11" ht="13.5" thickBot="1">
      <c r="B12" s="32"/>
      <c r="C12" s="5"/>
      <c r="D12" s="5"/>
      <c r="E12" s="5"/>
      <c r="F12" s="33"/>
      <c r="G12" s="34"/>
      <c r="H12" s="35"/>
      <c r="I12" s="6" t="s">
        <v>142</v>
      </c>
      <c r="J12" s="89"/>
      <c r="K12" s="36"/>
    </row>
    <row r="13" spans="2:11" ht="12.75">
      <c r="B13" s="10" t="s">
        <v>35</v>
      </c>
      <c r="C13" s="10" t="s">
        <v>94</v>
      </c>
      <c r="D13" s="10"/>
      <c r="E13" s="10">
        <v>21.2</v>
      </c>
      <c r="F13" s="10">
        <v>2010</v>
      </c>
      <c r="G13" s="12">
        <v>462</v>
      </c>
      <c r="H13" s="13">
        <f>F13+G13</f>
        <v>2472</v>
      </c>
      <c r="I13" s="12"/>
      <c r="J13" s="10"/>
      <c r="K13" s="10"/>
    </row>
    <row r="14" spans="2:11" ht="12.75">
      <c r="B14" s="27" t="s">
        <v>23</v>
      </c>
      <c r="C14" s="27" t="s">
        <v>82</v>
      </c>
      <c r="D14" s="27"/>
      <c r="E14" s="27">
        <v>21.2</v>
      </c>
      <c r="F14" s="27">
        <v>1964</v>
      </c>
      <c r="G14" s="40">
        <v>444</v>
      </c>
      <c r="H14" s="29">
        <v>2408</v>
      </c>
      <c r="I14" s="40"/>
      <c r="J14" s="27"/>
      <c r="K14" s="27"/>
    </row>
    <row r="15" spans="2:11" ht="13.5" thickBot="1">
      <c r="B15" s="37" t="s">
        <v>44</v>
      </c>
      <c r="C15" s="31" t="s">
        <v>94</v>
      </c>
      <c r="D15" s="31"/>
      <c r="E15" s="31">
        <v>21.2</v>
      </c>
      <c r="F15" s="37">
        <v>2765</v>
      </c>
      <c r="G15" s="38">
        <v>449</v>
      </c>
      <c r="H15" s="39">
        <f>F15+G15</f>
        <v>3214</v>
      </c>
      <c r="I15" s="30">
        <v>3</v>
      </c>
      <c r="J15" s="31">
        <v>3</v>
      </c>
      <c r="K15" s="31">
        <v>0</v>
      </c>
    </row>
    <row r="16" spans="2:11" ht="13.5" thickBot="1">
      <c r="B16" s="32"/>
      <c r="C16" s="5"/>
      <c r="D16" s="5">
        <v>8224</v>
      </c>
      <c r="E16" s="5"/>
      <c r="F16" s="33">
        <f>SUM(F13:F15)</f>
        <v>6739</v>
      </c>
      <c r="G16" s="34">
        <f>SUM(G13:G15)</f>
        <v>1355</v>
      </c>
      <c r="H16" s="35">
        <f>SUM(H13:H15)</f>
        <v>8094</v>
      </c>
      <c r="I16" s="6">
        <v>4.57</v>
      </c>
      <c r="J16" s="5">
        <v>4</v>
      </c>
      <c r="K16" s="36">
        <v>1</v>
      </c>
    </row>
    <row r="17" spans="2:11" ht="12.75">
      <c r="B17" s="66"/>
      <c r="C17" s="27"/>
      <c r="D17" s="27"/>
      <c r="E17" s="27"/>
      <c r="F17" s="26"/>
      <c r="G17" s="28"/>
      <c r="H17" s="29"/>
      <c r="I17" s="40"/>
      <c r="J17" s="27"/>
      <c r="K17" s="40"/>
    </row>
    <row r="18" spans="2:11" ht="13.5" thickBot="1">
      <c r="B18" s="27" t="s">
        <v>115</v>
      </c>
      <c r="C18" s="27" t="s">
        <v>70</v>
      </c>
      <c r="D18" s="27">
        <v>1804</v>
      </c>
      <c r="E18" s="27">
        <v>68.4</v>
      </c>
      <c r="F18" s="27">
        <v>1652</v>
      </c>
      <c r="G18" s="40">
        <v>227</v>
      </c>
      <c r="H18" s="29">
        <v>1879</v>
      </c>
      <c r="I18" s="40">
        <v>1</v>
      </c>
      <c r="J18" s="27">
        <v>1</v>
      </c>
      <c r="K18" s="27">
        <v>0</v>
      </c>
    </row>
    <row r="19" spans="2:11" ht="13.5" thickBot="1">
      <c r="B19" s="4"/>
      <c r="C19" s="5"/>
      <c r="D19" s="5"/>
      <c r="E19" s="5"/>
      <c r="F19" s="5"/>
      <c r="G19" s="6"/>
      <c r="H19" s="35"/>
      <c r="I19" s="6"/>
      <c r="J19" s="5"/>
      <c r="K19" s="36"/>
    </row>
    <row r="20" spans="2:11" ht="12.75">
      <c r="B20" s="10" t="s">
        <v>7</v>
      </c>
      <c r="C20" s="10" t="s">
        <v>68</v>
      </c>
      <c r="D20" s="10"/>
      <c r="E20" s="10">
        <v>37.2</v>
      </c>
      <c r="F20" s="10">
        <v>2266</v>
      </c>
      <c r="G20" s="12">
        <v>246</v>
      </c>
      <c r="H20" s="13">
        <v>2512</v>
      </c>
      <c r="I20" s="12">
        <v>3</v>
      </c>
      <c r="J20" s="10"/>
      <c r="K20" s="10"/>
    </row>
    <row r="21" spans="2:11" ht="12.75">
      <c r="B21" s="15" t="s">
        <v>8</v>
      </c>
      <c r="C21" s="15" t="s">
        <v>68</v>
      </c>
      <c r="D21" s="15"/>
      <c r="E21" s="15">
        <v>37.2</v>
      </c>
      <c r="F21" s="15">
        <v>1186</v>
      </c>
      <c r="G21" s="14">
        <v>252</v>
      </c>
      <c r="H21" s="17">
        <v>1438</v>
      </c>
      <c r="I21" s="14">
        <v>3</v>
      </c>
      <c r="J21" s="15"/>
      <c r="K21" s="15"/>
    </row>
    <row r="22" spans="2:11" ht="13.5" thickBot="1">
      <c r="B22" s="37" t="s">
        <v>45</v>
      </c>
      <c r="C22" s="31" t="s">
        <v>68</v>
      </c>
      <c r="D22" s="31"/>
      <c r="E22" s="31">
        <v>37.2</v>
      </c>
      <c r="F22" s="37">
        <v>2093</v>
      </c>
      <c r="G22" s="38">
        <v>280</v>
      </c>
      <c r="H22" s="39">
        <f>F22+G22</f>
        <v>2373</v>
      </c>
      <c r="I22" s="30">
        <v>3</v>
      </c>
      <c r="J22" s="31"/>
      <c r="K22" s="31"/>
    </row>
    <row r="23" spans="2:11" ht="13.5" thickBot="1">
      <c r="B23" s="32"/>
      <c r="C23" s="5"/>
      <c r="D23" s="5">
        <v>7347</v>
      </c>
      <c r="E23" s="5"/>
      <c r="F23" s="33">
        <f>SUM(F20:F22)</f>
        <v>5545</v>
      </c>
      <c r="G23" s="34">
        <f>SUM(G20:G22)</f>
        <v>778</v>
      </c>
      <c r="H23" s="35">
        <f>SUM(H20:H22)</f>
        <v>6323</v>
      </c>
      <c r="I23" s="6">
        <v>4.08</v>
      </c>
      <c r="J23" s="5">
        <v>4</v>
      </c>
      <c r="K23" s="36">
        <v>1</v>
      </c>
    </row>
    <row r="24" spans="2:11" ht="12.75">
      <c r="B24" s="24"/>
      <c r="C24" s="10"/>
      <c r="D24" s="10"/>
      <c r="E24" s="10"/>
      <c r="F24" s="24"/>
      <c r="G24" s="25"/>
      <c r="H24" s="13"/>
      <c r="I24" s="12"/>
      <c r="J24" s="10"/>
      <c r="K24" s="10"/>
    </row>
    <row r="25" spans="2:11" ht="13.5" thickBot="1">
      <c r="B25" s="31" t="s">
        <v>4</v>
      </c>
      <c r="C25" s="31" t="s">
        <v>65</v>
      </c>
      <c r="D25" s="31">
        <v>3310</v>
      </c>
      <c r="E25" s="31">
        <v>38.7</v>
      </c>
      <c r="F25" s="31">
        <v>2463</v>
      </c>
      <c r="G25" s="30">
        <v>432</v>
      </c>
      <c r="H25" s="39">
        <v>2895</v>
      </c>
      <c r="I25" s="30">
        <v>1</v>
      </c>
      <c r="J25" s="31"/>
      <c r="K25" s="31"/>
    </row>
    <row r="26" spans="2:11" ht="13.5" thickBot="1">
      <c r="B26" s="4"/>
      <c r="C26" s="5"/>
      <c r="D26" s="5"/>
      <c r="E26" s="5"/>
      <c r="F26" s="5"/>
      <c r="G26" s="6"/>
      <c r="H26" s="35"/>
      <c r="I26" s="6">
        <v>1.84</v>
      </c>
      <c r="J26" s="5">
        <v>2</v>
      </c>
      <c r="K26" s="36">
        <v>1</v>
      </c>
    </row>
    <row r="27" spans="2:11" ht="13.5" thickBot="1">
      <c r="B27" s="4" t="s">
        <v>3</v>
      </c>
      <c r="C27" s="5" t="s">
        <v>64</v>
      </c>
      <c r="D27" s="5">
        <v>4086</v>
      </c>
      <c r="E27" s="5">
        <v>30.9</v>
      </c>
      <c r="F27" s="5">
        <v>2893</v>
      </c>
      <c r="G27" s="6">
        <v>494</v>
      </c>
      <c r="H27" s="35">
        <v>3387</v>
      </c>
      <c r="I27" s="6">
        <v>1</v>
      </c>
      <c r="J27" s="5"/>
      <c r="K27" s="36"/>
    </row>
    <row r="28" spans="2:11" ht="13.5" thickBot="1">
      <c r="B28" s="27"/>
      <c r="C28" s="27"/>
      <c r="D28" s="27"/>
      <c r="E28" s="27"/>
      <c r="F28" s="27"/>
      <c r="G28" s="40"/>
      <c r="H28" s="29"/>
      <c r="I28" s="40">
        <v>2.27</v>
      </c>
      <c r="J28" s="27">
        <v>2</v>
      </c>
      <c r="K28" s="27">
        <v>1</v>
      </c>
    </row>
    <row r="29" spans="2:11" ht="12.75">
      <c r="B29" s="41"/>
      <c r="C29" s="42"/>
      <c r="D29" s="42"/>
      <c r="E29" s="42"/>
      <c r="F29" s="42"/>
      <c r="G29" s="44"/>
      <c r="H29" s="45"/>
      <c r="I29" s="44"/>
      <c r="J29" s="42"/>
      <c r="K29" s="46"/>
    </row>
    <row r="30" spans="2:11" ht="13.5" thickBot="1">
      <c r="B30" s="57" t="s">
        <v>21</v>
      </c>
      <c r="C30" s="31" t="s">
        <v>80</v>
      </c>
      <c r="D30" s="31">
        <v>2044</v>
      </c>
      <c r="E30" s="31">
        <v>79.9</v>
      </c>
      <c r="F30" s="31">
        <v>1831</v>
      </c>
      <c r="G30" s="30">
        <v>287</v>
      </c>
      <c r="H30" s="39">
        <f>F30+G30</f>
        <v>2118</v>
      </c>
      <c r="I30" s="30">
        <v>1</v>
      </c>
      <c r="J30" s="31"/>
      <c r="K30" s="58"/>
    </row>
    <row r="31" spans="2:11" ht="13.5" thickBot="1">
      <c r="B31" s="4"/>
      <c r="C31" s="5"/>
      <c r="D31" s="5"/>
      <c r="E31" s="5"/>
      <c r="F31" s="5"/>
      <c r="G31" s="6"/>
      <c r="H31" s="35"/>
      <c r="I31" s="6">
        <v>1.13</v>
      </c>
      <c r="J31" s="5">
        <v>1</v>
      </c>
      <c r="K31" s="36">
        <v>0</v>
      </c>
    </row>
    <row r="32" spans="2:15" ht="12.75">
      <c r="B32" s="41" t="s">
        <v>2</v>
      </c>
      <c r="C32" s="42" t="s">
        <v>55</v>
      </c>
      <c r="D32" s="42">
        <v>5453</v>
      </c>
      <c r="E32" s="43">
        <v>101.7</v>
      </c>
      <c r="F32" s="42">
        <v>2620</v>
      </c>
      <c r="G32" s="44">
        <v>423</v>
      </c>
      <c r="H32" s="45">
        <v>3043</v>
      </c>
      <c r="I32" s="44">
        <v>2</v>
      </c>
      <c r="J32" s="42"/>
      <c r="K32" s="46"/>
      <c r="O32" t="s">
        <v>136</v>
      </c>
    </row>
    <row r="33" spans="2:11" ht="13.5" thickBot="1">
      <c r="B33" s="47" t="s">
        <v>125</v>
      </c>
      <c r="C33" s="48" t="s">
        <v>55</v>
      </c>
      <c r="D33" s="48"/>
      <c r="E33" s="49">
        <v>101.7</v>
      </c>
      <c r="F33" s="48">
        <v>1965</v>
      </c>
      <c r="G33" s="50">
        <v>348</v>
      </c>
      <c r="H33" s="51">
        <v>2313</v>
      </c>
      <c r="I33" s="50">
        <v>2</v>
      </c>
      <c r="J33" s="48"/>
      <c r="K33" s="52"/>
    </row>
    <row r="34" spans="2:11" ht="13.5" thickBot="1">
      <c r="B34" s="4"/>
      <c r="C34" s="5"/>
      <c r="D34" s="5">
        <v>5453</v>
      </c>
      <c r="E34" s="53"/>
      <c r="F34" s="5">
        <f>SUM(F32:F33)</f>
        <v>4585</v>
      </c>
      <c r="G34" s="6">
        <f>SUM(G32:G33)</f>
        <v>771</v>
      </c>
      <c r="H34" s="35">
        <f>SUM(H32:H33)</f>
        <v>5356</v>
      </c>
      <c r="I34" s="6">
        <v>3.03</v>
      </c>
      <c r="J34" s="5">
        <v>3</v>
      </c>
      <c r="K34" s="36">
        <v>1</v>
      </c>
    </row>
    <row r="35" spans="2:11" ht="12.75">
      <c r="B35" s="41" t="s">
        <v>30</v>
      </c>
      <c r="C35" s="42" t="s">
        <v>89</v>
      </c>
      <c r="D35" s="42">
        <v>3946</v>
      </c>
      <c r="E35" s="42">
        <v>29.7</v>
      </c>
      <c r="F35" s="42">
        <v>1378</v>
      </c>
      <c r="G35" s="44">
        <v>323</v>
      </c>
      <c r="H35" s="45">
        <f>F35+G35</f>
        <v>1701</v>
      </c>
      <c r="I35" s="44">
        <v>2</v>
      </c>
      <c r="J35" s="42"/>
      <c r="K35" s="46"/>
    </row>
    <row r="36" spans="2:11" ht="13.5" thickBot="1">
      <c r="B36" s="57" t="s">
        <v>117</v>
      </c>
      <c r="C36" s="31" t="s">
        <v>124</v>
      </c>
      <c r="D36" s="31">
        <v>3946</v>
      </c>
      <c r="E36" s="31">
        <v>29.7</v>
      </c>
      <c r="F36" s="31">
        <v>1433</v>
      </c>
      <c r="G36" s="30">
        <v>262</v>
      </c>
      <c r="H36" s="39">
        <v>1695</v>
      </c>
      <c r="I36" s="30"/>
      <c r="J36" s="37"/>
      <c r="K36" s="58"/>
    </row>
    <row r="37" spans="2:11" ht="13.5" thickBot="1">
      <c r="B37" s="4"/>
      <c r="C37" s="5"/>
      <c r="D37" s="5">
        <v>3946</v>
      </c>
      <c r="E37" s="5"/>
      <c r="F37" s="5">
        <f>SUM(F35:F36)</f>
        <v>2811</v>
      </c>
      <c r="G37" s="6">
        <f>SUM(G35:G36)</f>
        <v>585</v>
      </c>
      <c r="H37" s="35">
        <f>SUM(H35:H36)</f>
        <v>3396</v>
      </c>
      <c r="I37" s="6">
        <v>2.19</v>
      </c>
      <c r="J37" s="33">
        <v>2</v>
      </c>
      <c r="K37" s="36">
        <v>0</v>
      </c>
    </row>
    <row r="38" spans="2:11" ht="13.5" thickBot="1">
      <c r="B38" s="27"/>
      <c r="C38" s="27"/>
      <c r="D38" s="27"/>
      <c r="E38" s="27"/>
      <c r="F38" s="27"/>
      <c r="G38" s="40"/>
      <c r="H38" s="29"/>
      <c r="I38" s="40"/>
      <c r="J38" s="26"/>
      <c r="K38" s="27"/>
    </row>
    <row r="39" spans="2:11" ht="13.5" thickBot="1">
      <c r="B39" s="4" t="s">
        <v>11</v>
      </c>
      <c r="C39" s="5" t="s">
        <v>71</v>
      </c>
      <c r="D39" s="5">
        <v>1803</v>
      </c>
      <c r="E39" s="5">
        <v>19.4</v>
      </c>
      <c r="F39" s="5">
        <v>1381</v>
      </c>
      <c r="G39" s="6">
        <v>288</v>
      </c>
      <c r="H39" s="35">
        <v>1669</v>
      </c>
      <c r="I39" s="6">
        <v>1</v>
      </c>
      <c r="J39" s="5">
        <v>1</v>
      </c>
      <c r="K39" s="36">
        <v>0</v>
      </c>
    </row>
    <row r="40" spans="2:11" ht="12.75">
      <c r="B40" s="10"/>
      <c r="C40" s="10"/>
      <c r="D40" s="10"/>
      <c r="E40" s="10"/>
      <c r="F40" s="10"/>
      <c r="G40" s="12"/>
      <c r="H40" s="13"/>
      <c r="I40" s="12">
        <v>1</v>
      </c>
      <c r="J40" s="10">
        <v>1</v>
      </c>
      <c r="K40" s="10">
        <v>0</v>
      </c>
    </row>
    <row r="41" spans="2:11" ht="12.75">
      <c r="B41" s="9" t="s">
        <v>48</v>
      </c>
      <c r="C41" s="15" t="s">
        <v>93</v>
      </c>
      <c r="D41" s="15">
        <v>6794</v>
      </c>
      <c r="E41" s="15">
        <v>42.9</v>
      </c>
      <c r="F41" s="9">
        <v>1636</v>
      </c>
      <c r="G41" s="19">
        <v>222</v>
      </c>
      <c r="H41" s="17">
        <f aca="true" t="shared" si="0" ref="H41:H51">F41+G41</f>
        <v>1858</v>
      </c>
      <c r="I41" s="14">
        <v>2</v>
      </c>
      <c r="J41" s="15"/>
      <c r="K41" s="15"/>
    </row>
    <row r="42" spans="2:11" ht="13.5" thickBot="1">
      <c r="B42" s="31" t="s">
        <v>15</v>
      </c>
      <c r="C42" s="31" t="s">
        <v>110</v>
      </c>
      <c r="D42" s="59" t="s">
        <v>126</v>
      </c>
      <c r="E42" s="59" t="s">
        <v>127</v>
      </c>
      <c r="F42" s="31">
        <v>3167</v>
      </c>
      <c r="G42" s="30">
        <v>625</v>
      </c>
      <c r="H42" s="39">
        <f>F42+G42</f>
        <v>3792</v>
      </c>
      <c r="I42" s="30">
        <v>2</v>
      </c>
      <c r="J42" s="31"/>
      <c r="K42" s="31"/>
    </row>
    <row r="43" spans="2:11" ht="13.5" thickBot="1">
      <c r="B43" s="4"/>
      <c r="C43" s="5"/>
      <c r="D43" s="60"/>
      <c r="E43" s="60"/>
      <c r="F43" s="5">
        <f>SUM(F41:F42)</f>
        <v>4803</v>
      </c>
      <c r="G43" s="6">
        <f>SUM(G41:G42)</f>
        <v>847</v>
      </c>
      <c r="H43" s="35">
        <f>SUM(H41:H42)</f>
        <v>5650</v>
      </c>
      <c r="I43" s="6" t="s">
        <v>137</v>
      </c>
      <c r="J43" s="89" t="s">
        <v>144</v>
      </c>
      <c r="K43" s="36" t="s">
        <v>138</v>
      </c>
    </row>
    <row r="44" spans="2:11" ht="13.5" thickBot="1">
      <c r="B44" s="27"/>
      <c r="C44" s="27"/>
      <c r="D44" s="61"/>
      <c r="E44" s="61"/>
      <c r="F44" s="27"/>
      <c r="G44" s="40"/>
      <c r="H44" s="29"/>
      <c r="I44" s="40"/>
      <c r="J44" s="27"/>
      <c r="K44" s="27"/>
    </row>
    <row r="45" spans="2:11" ht="13.5" thickBot="1">
      <c r="B45" s="4" t="s">
        <v>29</v>
      </c>
      <c r="C45" s="5" t="s">
        <v>88</v>
      </c>
      <c r="D45" s="5">
        <v>2841</v>
      </c>
      <c r="E45" s="5">
        <v>27.7</v>
      </c>
      <c r="F45" s="5">
        <v>1932</v>
      </c>
      <c r="G45" s="6">
        <v>199</v>
      </c>
      <c r="H45" s="35">
        <f t="shared" si="0"/>
        <v>2131</v>
      </c>
      <c r="I45" s="6">
        <v>1</v>
      </c>
      <c r="J45" s="5"/>
      <c r="K45" s="36"/>
    </row>
    <row r="46" spans="2:11" ht="13.5" thickBot="1">
      <c r="B46" s="27"/>
      <c r="C46" s="27"/>
      <c r="D46" s="27"/>
      <c r="E46" s="27"/>
      <c r="F46" s="27"/>
      <c r="G46" s="40"/>
      <c r="H46" s="29"/>
      <c r="I46" s="40">
        <v>1.58</v>
      </c>
      <c r="J46" s="27">
        <v>1</v>
      </c>
      <c r="K46" s="27">
        <v>0</v>
      </c>
    </row>
    <row r="47" spans="2:11" ht="12.75">
      <c r="B47" s="41" t="s">
        <v>17</v>
      </c>
      <c r="C47" s="42" t="s">
        <v>76</v>
      </c>
      <c r="D47" s="42">
        <v>8718</v>
      </c>
      <c r="E47" s="42">
        <v>48.8</v>
      </c>
      <c r="F47" s="42">
        <v>2089</v>
      </c>
      <c r="G47" s="44">
        <v>508</v>
      </c>
      <c r="H47" s="45">
        <f t="shared" si="0"/>
        <v>2597</v>
      </c>
      <c r="I47" s="44">
        <v>3</v>
      </c>
      <c r="J47" s="42"/>
      <c r="K47" s="46"/>
    </row>
    <row r="48" spans="2:11" ht="12.75">
      <c r="B48" s="54" t="s">
        <v>123</v>
      </c>
      <c r="C48" s="15" t="s">
        <v>76</v>
      </c>
      <c r="D48" s="15">
        <v>8718</v>
      </c>
      <c r="E48" s="15">
        <v>48.8</v>
      </c>
      <c r="F48" s="15">
        <v>1519</v>
      </c>
      <c r="G48" s="14">
        <v>325</v>
      </c>
      <c r="H48" s="17">
        <f t="shared" si="0"/>
        <v>1844</v>
      </c>
      <c r="I48" s="14">
        <v>3</v>
      </c>
      <c r="J48" s="15"/>
      <c r="K48" s="55"/>
    </row>
    <row r="49" spans="2:11" ht="13.5" thickBot="1">
      <c r="B49" s="65" t="s">
        <v>46</v>
      </c>
      <c r="C49" s="31" t="s">
        <v>76</v>
      </c>
      <c r="D49" s="31">
        <v>8718</v>
      </c>
      <c r="E49" s="31">
        <v>48.8</v>
      </c>
      <c r="F49" s="37">
        <v>1898</v>
      </c>
      <c r="G49" s="38">
        <v>332</v>
      </c>
      <c r="H49" s="39">
        <f t="shared" si="0"/>
        <v>2230</v>
      </c>
      <c r="I49" s="30">
        <v>3</v>
      </c>
      <c r="J49" s="31"/>
      <c r="K49" s="58"/>
    </row>
    <row r="50" spans="2:11" ht="13.5" thickBot="1">
      <c r="B50" s="32"/>
      <c r="C50" s="5"/>
      <c r="D50" s="5"/>
      <c r="E50" s="5"/>
      <c r="F50" s="33">
        <f>SUM(F47:F49)</f>
        <v>5506</v>
      </c>
      <c r="G50" s="34">
        <f>SUM(G47:G49)</f>
        <v>1165</v>
      </c>
      <c r="H50" s="35">
        <f>SUM(H47:H49)</f>
        <v>6671</v>
      </c>
      <c r="I50" s="6">
        <v>4.84</v>
      </c>
      <c r="J50" s="5">
        <v>5</v>
      </c>
      <c r="K50" s="36">
        <v>2</v>
      </c>
    </row>
    <row r="51" spans="2:11" ht="13.5" thickBot="1">
      <c r="B51" s="32" t="s">
        <v>41</v>
      </c>
      <c r="C51" s="5" t="s">
        <v>100</v>
      </c>
      <c r="D51" s="5">
        <v>2954</v>
      </c>
      <c r="E51" s="5">
        <v>23.2</v>
      </c>
      <c r="F51" s="33">
        <v>1980</v>
      </c>
      <c r="G51" s="34">
        <v>299</v>
      </c>
      <c r="H51" s="35">
        <f t="shared" si="0"/>
        <v>2279</v>
      </c>
      <c r="I51" s="6">
        <v>1</v>
      </c>
      <c r="J51" s="5"/>
      <c r="K51" s="36"/>
    </row>
    <row r="52" spans="2:11" ht="13.5" thickBot="1">
      <c r="B52" s="26"/>
      <c r="C52" s="27"/>
      <c r="D52" s="27"/>
      <c r="E52" s="27"/>
      <c r="F52" s="26"/>
      <c r="G52" s="28"/>
      <c r="H52" s="29"/>
      <c r="I52" s="40">
        <v>1.64</v>
      </c>
      <c r="J52" s="27">
        <v>2</v>
      </c>
      <c r="K52" s="27">
        <v>1</v>
      </c>
    </row>
    <row r="53" spans="2:11" ht="12.75">
      <c r="B53" s="41" t="s">
        <v>62</v>
      </c>
      <c r="C53" s="42" t="s">
        <v>63</v>
      </c>
      <c r="D53" s="42">
        <v>4976</v>
      </c>
      <c r="E53" s="42">
        <v>68.7</v>
      </c>
      <c r="F53" s="42">
        <v>1329</v>
      </c>
      <c r="G53" s="44">
        <v>272</v>
      </c>
      <c r="H53" s="45">
        <v>1601</v>
      </c>
      <c r="I53" s="44">
        <v>2</v>
      </c>
      <c r="J53" s="42"/>
      <c r="K53" s="46"/>
    </row>
    <row r="54" spans="2:11" ht="13.5" thickBot="1">
      <c r="B54" s="65" t="s">
        <v>47</v>
      </c>
      <c r="C54" s="31" t="s">
        <v>63</v>
      </c>
      <c r="D54" s="31">
        <v>4976</v>
      </c>
      <c r="E54" s="31">
        <v>68.7</v>
      </c>
      <c r="F54" s="37">
        <v>2591</v>
      </c>
      <c r="G54" s="38">
        <v>315</v>
      </c>
      <c r="H54" s="39">
        <f>F54+G54</f>
        <v>2906</v>
      </c>
      <c r="I54" s="30">
        <v>2</v>
      </c>
      <c r="J54" s="31"/>
      <c r="K54" s="58"/>
    </row>
    <row r="55" spans="2:11" ht="13.5" thickBot="1">
      <c r="B55" s="32"/>
      <c r="C55" s="5"/>
      <c r="D55" s="5"/>
      <c r="E55" s="5"/>
      <c r="F55" s="33">
        <f>SUM(F53:F54)</f>
        <v>3920</v>
      </c>
      <c r="G55" s="34">
        <f>SUM(G53:G54)</f>
        <v>587</v>
      </c>
      <c r="H55" s="35">
        <f>SUM(H53:H54)</f>
        <v>4507</v>
      </c>
      <c r="I55" s="6">
        <v>2.76</v>
      </c>
      <c r="J55" s="5">
        <v>3</v>
      </c>
      <c r="K55" s="36">
        <v>1</v>
      </c>
    </row>
    <row r="56" spans="2:11" ht="13.5" thickBot="1">
      <c r="B56" s="66"/>
      <c r="C56" s="27"/>
      <c r="D56" s="27"/>
      <c r="E56" s="27"/>
      <c r="F56" s="26"/>
      <c r="G56" s="28"/>
      <c r="H56" s="29"/>
      <c r="I56" s="40"/>
      <c r="J56" s="27"/>
      <c r="K56" s="40"/>
    </row>
    <row r="57" spans="2:11" ht="12.75">
      <c r="B57" s="41" t="s">
        <v>109</v>
      </c>
      <c r="C57" s="42" t="s">
        <v>56</v>
      </c>
      <c r="D57" s="42">
        <v>4876</v>
      </c>
      <c r="E57" s="43">
        <v>69.8</v>
      </c>
      <c r="F57" s="42">
        <v>1640</v>
      </c>
      <c r="G57" s="44">
        <v>277</v>
      </c>
      <c r="H57" s="45">
        <v>1917</v>
      </c>
      <c r="I57" s="44">
        <v>2</v>
      </c>
      <c r="J57" s="42"/>
      <c r="K57" s="46"/>
    </row>
    <row r="58" spans="2:11" ht="13.5" thickBot="1">
      <c r="B58" s="63" t="s">
        <v>50</v>
      </c>
      <c r="C58" s="48" t="s">
        <v>56</v>
      </c>
      <c r="D58" s="48">
        <v>4876</v>
      </c>
      <c r="E58" s="48">
        <v>69.8</v>
      </c>
      <c r="F58" s="56">
        <v>2681</v>
      </c>
      <c r="G58" s="64">
        <v>317</v>
      </c>
      <c r="H58" s="51">
        <f>F58+G58</f>
        <v>2998</v>
      </c>
      <c r="I58" s="50">
        <v>2</v>
      </c>
      <c r="J58" s="48"/>
      <c r="K58" s="52"/>
    </row>
    <row r="59" spans="2:11" ht="13.5" thickBot="1">
      <c r="B59" s="32"/>
      <c r="C59" s="5"/>
      <c r="D59" s="5"/>
      <c r="E59" s="5"/>
      <c r="F59" s="33">
        <f>SUM(F57:F58)</f>
        <v>4321</v>
      </c>
      <c r="G59" s="34">
        <f>SUM(G57:G58)</f>
        <v>594</v>
      </c>
      <c r="H59" s="35">
        <f>SUM(H57:H58)</f>
        <v>4915</v>
      </c>
      <c r="I59" s="6">
        <v>2.71</v>
      </c>
      <c r="J59" s="5">
        <v>3</v>
      </c>
      <c r="K59" s="36">
        <v>1</v>
      </c>
    </row>
    <row r="60" spans="2:11" ht="13.5" thickBot="1">
      <c r="B60" s="4" t="s">
        <v>31</v>
      </c>
      <c r="C60" s="5" t="s">
        <v>90</v>
      </c>
      <c r="D60" s="5">
        <v>3692</v>
      </c>
      <c r="E60" s="5">
        <v>189.6</v>
      </c>
      <c r="F60" s="5">
        <v>2585</v>
      </c>
      <c r="G60" s="6">
        <v>454</v>
      </c>
      <c r="H60" s="35">
        <f>F60+G60</f>
        <v>3039</v>
      </c>
      <c r="I60" s="6">
        <v>1</v>
      </c>
      <c r="J60" s="5"/>
      <c r="K60" s="36"/>
    </row>
    <row r="61" spans="2:11" ht="12.75">
      <c r="B61" s="67"/>
      <c r="C61" s="27"/>
      <c r="D61" s="27"/>
      <c r="E61" s="27"/>
      <c r="F61" s="27"/>
      <c r="G61" s="40"/>
      <c r="H61" s="29"/>
      <c r="I61" s="40">
        <v>2.05</v>
      </c>
      <c r="J61" s="27">
        <v>2</v>
      </c>
      <c r="K61" s="40">
        <v>1</v>
      </c>
    </row>
    <row r="62" spans="2:11" ht="13.5" thickBot="1">
      <c r="B62" s="27"/>
      <c r="C62" s="27"/>
      <c r="D62" s="27"/>
      <c r="E62" s="27"/>
      <c r="F62" s="27"/>
      <c r="G62" s="40"/>
      <c r="H62" s="29"/>
      <c r="I62" s="40"/>
      <c r="J62" s="27"/>
      <c r="K62" s="27"/>
    </row>
    <row r="63" spans="2:11" ht="12.75">
      <c r="B63" s="41" t="s">
        <v>20</v>
      </c>
      <c r="C63" s="42" t="s">
        <v>79</v>
      </c>
      <c r="D63" s="42">
        <v>4780</v>
      </c>
      <c r="E63" s="42">
        <v>26.2</v>
      </c>
      <c r="F63" s="42">
        <v>2076</v>
      </c>
      <c r="G63" s="44">
        <v>422</v>
      </c>
      <c r="H63" s="45">
        <f>F63+G63</f>
        <v>2498</v>
      </c>
      <c r="I63" s="44">
        <v>1</v>
      </c>
      <c r="J63" s="42"/>
      <c r="K63" s="46"/>
    </row>
    <row r="64" spans="2:11" ht="13.5" thickBot="1">
      <c r="B64" s="57" t="s">
        <v>38</v>
      </c>
      <c r="C64" s="31" t="s">
        <v>98</v>
      </c>
      <c r="D64" s="31" t="s">
        <v>141</v>
      </c>
      <c r="E64" s="31">
        <v>0</v>
      </c>
      <c r="F64" s="31">
        <v>1538</v>
      </c>
      <c r="G64" s="30">
        <v>414</v>
      </c>
      <c r="H64" s="39">
        <f>F64+G64</f>
        <v>1952</v>
      </c>
      <c r="I64" s="30">
        <v>1</v>
      </c>
      <c r="J64" s="31"/>
      <c r="K64" s="58"/>
    </row>
    <row r="65" spans="2:11" ht="13.5" thickBot="1">
      <c r="B65" s="4"/>
      <c r="C65" s="5"/>
      <c r="D65" s="5"/>
      <c r="E65" s="5"/>
      <c r="F65" s="5">
        <f>SUM(F63:F64)</f>
        <v>3614</v>
      </c>
      <c r="G65" s="6">
        <f>SUM(G63:G64)</f>
        <v>836</v>
      </c>
      <c r="H65" s="35">
        <f>SUM(H63:H64)</f>
        <v>4450</v>
      </c>
      <c r="I65" s="6">
        <v>2.66</v>
      </c>
      <c r="J65" s="5">
        <v>3</v>
      </c>
      <c r="K65" s="36">
        <v>1</v>
      </c>
    </row>
    <row r="66" spans="2:11" ht="13.5" thickBot="1">
      <c r="B66" s="67"/>
      <c r="C66" s="27"/>
      <c r="D66" s="27"/>
      <c r="E66" s="27"/>
      <c r="F66" s="27"/>
      <c r="G66" s="40"/>
      <c r="H66" s="29"/>
      <c r="I66" s="40"/>
      <c r="J66" s="27"/>
      <c r="K66" s="40"/>
    </row>
    <row r="67" spans="2:11" ht="13.5" thickBot="1">
      <c r="B67" s="4" t="s">
        <v>16</v>
      </c>
      <c r="C67" s="5" t="s">
        <v>75</v>
      </c>
      <c r="D67" s="5">
        <v>1183</v>
      </c>
      <c r="E67" s="5">
        <v>15.7</v>
      </c>
      <c r="F67" s="5">
        <v>988</v>
      </c>
      <c r="G67" s="6">
        <v>285</v>
      </c>
      <c r="H67" s="35">
        <f>F67+G67</f>
        <v>1273</v>
      </c>
      <c r="I67" s="6">
        <v>1</v>
      </c>
      <c r="J67" s="5"/>
      <c r="K67" s="36"/>
    </row>
    <row r="68" spans="2:11" ht="13.5" thickBot="1">
      <c r="B68" s="4"/>
      <c r="C68" s="5"/>
      <c r="D68" s="5"/>
      <c r="E68" s="5"/>
      <c r="F68" s="5"/>
      <c r="G68" s="6"/>
      <c r="H68" s="35"/>
      <c r="I68" s="6">
        <v>0.66</v>
      </c>
      <c r="J68" s="5">
        <v>1</v>
      </c>
      <c r="K68" s="36">
        <v>0</v>
      </c>
    </row>
    <row r="69" spans="2:11" ht="13.5" thickBot="1">
      <c r="B69" s="4" t="s">
        <v>13</v>
      </c>
      <c r="C69" s="5" t="s">
        <v>73</v>
      </c>
      <c r="D69" s="5">
        <v>3204</v>
      </c>
      <c r="E69" s="5">
        <v>22.8</v>
      </c>
      <c r="F69" s="5">
        <v>2277</v>
      </c>
      <c r="G69" s="6">
        <v>332</v>
      </c>
      <c r="H69" s="35">
        <v>2609</v>
      </c>
      <c r="I69" s="6">
        <v>1</v>
      </c>
      <c r="J69" s="5"/>
      <c r="K69" s="36"/>
    </row>
    <row r="70" spans="2:11" ht="13.5" thickBot="1">
      <c r="B70" s="27"/>
      <c r="C70" s="27"/>
      <c r="D70" s="27"/>
      <c r="E70" s="27"/>
      <c r="F70" s="27"/>
      <c r="G70" s="40"/>
      <c r="H70" s="29"/>
      <c r="I70" s="40">
        <v>1.78</v>
      </c>
      <c r="J70" s="27">
        <v>2</v>
      </c>
      <c r="K70" s="27">
        <v>1</v>
      </c>
    </row>
    <row r="71" spans="2:11" ht="13.5" thickBot="1">
      <c r="B71" s="4" t="s">
        <v>12</v>
      </c>
      <c r="C71" s="5" t="s">
        <v>72</v>
      </c>
      <c r="D71" s="5">
        <v>3533</v>
      </c>
      <c r="E71" s="5">
        <v>61.5</v>
      </c>
      <c r="F71" s="5">
        <v>1862</v>
      </c>
      <c r="G71" s="6">
        <v>232</v>
      </c>
      <c r="H71" s="35">
        <v>2094</v>
      </c>
      <c r="I71" s="6">
        <v>1</v>
      </c>
      <c r="J71" s="5"/>
      <c r="K71" s="36"/>
    </row>
    <row r="72" spans="2:11" ht="13.5" thickBot="1">
      <c r="B72" s="27"/>
      <c r="C72" s="27"/>
      <c r="D72" s="27"/>
      <c r="E72" s="27"/>
      <c r="F72" s="27"/>
      <c r="G72" s="40"/>
      <c r="H72" s="29"/>
      <c r="I72" s="40">
        <v>1.96</v>
      </c>
      <c r="J72" s="27">
        <v>2</v>
      </c>
      <c r="K72" s="27">
        <v>1</v>
      </c>
    </row>
    <row r="73" spans="2:11" ht="13.5" thickBot="1">
      <c r="B73" s="4" t="s">
        <v>22</v>
      </c>
      <c r="C73" s="5" t="s">
        <v>81</v>
      </c>
      <c r="D73" s="5">
        <v>4279</v>
      </c>
      <c r="E73" s="5">
        <v>33.5</v>
      </c>
      <c r="F73" s="5">
        <v>1732</v>
      </c>
      <c r="G73" s="6">
        <v>382</v>
      </c>
      <c r="H73" s="35">
        <f aca="true" t="shared" si="1" ref="H73:H83">F73+G73</f>
        <v>2114</v>
      </c>
      <c r="I73" s="6">
        <v>1</v>
      </c>
      <c r="J73" s="5"/>
      <c r="K73" s="36"/>
    </row>
    <row r="74" spans="2:11" ht="13.5" thickBot="1">
      <c r="B74" s="27"/>
      <c r="C74" s="27"/>
      <c r="D74" s="27"/>
      <c r="E74" s="27"/>
      <c r="F74" s="27"/>
      <c r="G74" s="40"/>
      <c r="H74" s="29"/>
      <c r="I74" s="40">
        <v>2.38</v>
      </c>
      <c r="J74" s="27">
        <v>2</v>
      </c>
      <c r="K74" s="27">
        <v>1</v>
      </c>
    </row>
    <row r="75" spans="2:11" ht="13.5" thickBot="1">
      <c r="B75" s="4" t="s">
        <v>27</v>
      </c>
      <c r="C75" s="5" t="s">
        <v>86</v>
      </c>
      <c r="D75" s="5">
        <v>2592</v>
      </c>
      <c r="E75" s="5">
        <v>45.6</v>
      </c>
      <c r="F75" s="5">
        <v>1947</v>
      </c>
      <c r="G75" s="6">
        <v>193</v>
      </c>
      <c r="H75" s="35">
        <f t="shared" si="1"/>
        <v>2140</v>
      </c>
      <c r="I75" s="6">
        <v>1</v>
      </c>
      <c r="J75" s="5"/>
      <c r="K75" s="36"/>
    </row>
    <row r="76" spans="2:11" ht="13.5" thickBot="1">
      <c r="B76" s="27"/>
      <c r="C76" s="27"/>
      <c r="D76" s="27"/>
      <c r="E76" s="27"/>
      <c r="F76" s="27"/>
      <c r="G76" s="40"/>
      <c r="H76" s="29"/>
      <c r="I76" s="40">
        <v>1.44</v>
      </c>
      <c r="J76" s="27">
        <v>1</v>
      </c>
      <c r="K76" s="27">
        <v>0</v>
      </c>
    </row>
    <row r="77" spans="2:11" ht="13.5" thickBot="1">
      <c r="B77" s="4" t="s">
        <v>26</v>
      </c>
      <c r="C77" s="5" t="s">
        <v>85</v>
      </c>
      <c r="D77" s="5">
        <v>2124</v>
      </c>
      <c r="E77" s="5">
        <v>56</v>
      </c>
      <c r="F77" s="5">
        <v>1624</v>
      </c>
      <c r="G77" s="6">
        <v>244</v>
      </c>
      <c r="H77" s="35">
        <f t="shared" si="1"/>
        <v>1868</v>
      </c>
      <c r="I77" s="6">
        <v>1</v>
      </c>
      <c r="J77" s="5"/>
      <c r="K77" s="36"/>
    </row>
    <row r="78" spans="2:11" ht="12.75">
      <c r="B78" s="10"/>
      <c r="C78" s="10"/>
      <c r="D78" s="10"/>
      <c r="E78" s="10"/>
      <c r="F78" s="10"/>
      <c r="G78" s="12"/>
      <c r="H78" s="13"/>
      <c r="I78" s="12">
        <v>1.18</v>
      </c>
      <c r="J78" s="10">
        <v>1</v>
      </c>
      <c r="K78" s="10">
        <v>0</v>
      </c>
    </row>
    <row r="79" spans="2:11" ht="13.5" thickBot="1">
      <c r="B79" s="27"/>
      <c r="C79" s="27"/>
      <c r="D79" s="27"/>
      <c r="E79" s="27"/>
      <c r="F79" s="27"/>
      <c r="G79" s="40"/>
      <c r="H79" s="29"/>
      <c r="I79" s="40"/>
      <c r="J79" s="27"/>
      <c r="K79" s="27"/>
    </row>
    <row r="80" spans="2:11" ht="13.5" thickBot="1">
      <c r="B80" s="32" t="s">
        <v>113</v>
      </c>
      <c r="C80" s="5" t="s">
        <v>102</v>
      </c>
      <c r="D80" s="5">
        <v>3175</v>
      </c>
      <c r="E80" s="5">
        <v>33.7</v>
      </c>
      <c r="F80" s="33">
        <v>2652</v>
      </c>
      <c r="G80" s="34">
        <v>260</v>
      </c>
      <c r="H80" s="35">
        <f t="shared" si="1"/>
        <v>2912</v>
      </c>
      <c r="I80" s="6">
        <v>1</v>
      </c>
      <c r="J80" s="5"/>
      <c r="K80" s="36"/>
    </row>
    <row r="81" spans="2:11" ht="13.5" thickBot="1">
      <c r="B81" s="26"/>
      <c r="C81" s="27"/>
      <c r="D81" s="27"/>
      <c r="E81" s="27"/>
      <c r="F81" s="26"/>
      <c r="G81" s="28"/>
      <c r="H81" s="29"/>
      <c r="I81" s="40">
        <v>1.76</v>
      </c>
      <c r="J81" s="27">
        <v>2</v>
      </c>
      <c r="K81" s="27">
        <v>1</v>
      </c>
    </row>
    <row r="82" spans="2:11" ht="12.75">
      <c r="B82" s="41" t="s">
        <v>36</v>
      </c>
      <c r="C82" s="42" t="s">
        <v>95</v>
      </c>
      <c r="D82" s="42">
        <v>5496</v>
      </c>
      <c r="E82" s="42">
        <v>44.9</v>
      </c>
      <c r="F82" s="42">
        <v>2243</v>
      </c>
      <c r="G82" s="44">
        <v>422</v>
      </c>
      <c r="H82" s="45">
        <f t="shared" si="1"/>
        <v>2665</v>
      </c>
      <c r="I82" s="44">
        <v>2</v>
      </c>
      <c r="J82" s="42"/>
      <c r="K82" s="46"/>
    </row>
    <row r="83" spans="2:11" ht="13.5" thickBot="1">
      <c r="B83" s="65" t="s">
        <v>49</v>
      </c>
      <c r="C83" s="31" t="s">
        <v>95</v>
      </c>
      <c r="D83" s="31">
        <v>5496</v>
      </c>
      <c r="E83" s="31">
        <v>44.9</v>
      </c>
      <c r="F83" s="37">
        <v>2024</v>
      </c>
      <c r="G83" s="38">
        <v>297</v>
      </c>
      <c r="H83" s="39">
        <f t="shared" si="1"/>
        <v>2321</v>
      </c>
      <c r="I83" s="30">
        <v>2</v>
      </c>
      <c r="J83" s="31"/>
      <c r="K83" s="58"/>
    </row>
    <row r="84" spans="2:11" ht="13.5" thickBot="1">
      <c r="B84" s="32"/>
      <c r="C84" s="5"/>
      <c r="D84" s="5"/>
      <c r="E84" s="5"/>
      <c r="F84" s="33">
        <f>SUM(F82:F83)</f>
        <v>4267</v>
      </c>
      <c r="G84" s="34">
        <f>SUM(G82:G83)</f>
        <v>719</v>
      </c>
      <c r="H84" s="35">
        <f>SUM(H82:H83)</f>
        <v>4986</v>
      </c>
      <c r="I84" s="6">
        <v>3.05</v>
      </c>
      <c r="J84" s="5">
        <v>3</v>
      </c>
      <c r="K84" s="36">
        <v>1</v>
      </c>
    </row>
    <row r="85" spans="2:11" ht="12.75">
      <c r="B85" s="10" t="s">
        <v>5</v>
      </c>
      <c r="C85" s="10" t="s">
        <v>66</v>
      </c>
      <c r="D85" s="10">
        <v>4185</v>
      </c>
      <c r="E85" s="10">
        <v>80.2</v>
      </c>
      <c r="F85" s="10">
        <v>1888</v>
      </c>
      <c r="G85" s="12">
        <v>334</v>
      </c>
      <c r="H85" s="13">
        <v>2222</v>
      </c>
      <c r="I85" s="12">
        <v>2</v>
      </c>
      <c r="J85" s="10"/>
      <c r="K85" s="10"/>
    </row>
    <row r="86" spans="2:11" ht="13.5" thickBot="1">
      <c r="B86" s="37" t="s">
        <v>43</v>
      </c>
      <c r="C86" s="31" t="s">
        <v>66</v>
      </c>
      <c r="D86" s="31">
        <v>4185</v>
      </c>
      <c r="E86" s="31">
        <v>80.2</v>
      </c>
      <c r="F86" s="37">
        <v>1739</v>
      </c>
      <c r="G86" s="38">
        <v>252</v>
      </c>
      <c r="H86" s="39">
        <v>1991</v>
      </c>
      <c r="I86" s="30">
        <v>2</v>
      </c>
      <c r="J86" s="31"/>
      <c r="K86" s="31"/>
    </row>
    <row r="87" spans="2:11" ht="13.5" thickBot="1">
      <c r="B87" s="32"/>
      <c r="C87" s="5"/>
      <c r="D87" s="5"/>
      <c r="E87" s="5"/>
      <c r="F87" s="33">
        <f>SUM(F85:F86)</f>
        <v>3627</v>
      </c>
      <c r="G87" s="34">
        <f>SUM(G85:G86)</f>
        <v>586</v>
      </c>
      <c r="H87" s="35">
        <f>SUM(H85:H86)</f>
        <v>4213</v>
      </c>
      <c r="I87" s="6">
        <v>2.32</v>
      </c>
      <c r="J87" s="5">
        <v>2</v>
      </c>
      <c r="K87" s="36">
        <v>0</v>
      </c>
    </row>
    <row r="88" spans="2:11" ht="13.5" thickBot="1">
      <c r="B88" s="68"/>
      <c r="C88" s="69"/>
      <c r="D88" s="69"/>
      <c r="E88" s="69"/>
      <c r="F88" s="70"/>
      <c r="G88" s="71"/>
      <c r="H88" s="72"/>
      <c r="I88" s="73"/>
      <c r="J88" s="69"/>
      <c r="K88" s="74"/>
    </row>
    <row r="89" spans="2:11" ht="12.75">
      <c r="B89" s="41" t="s">
        <v>28</v>
      </c>
      <c r="C89" s="42" t="s">
        <v>87</v>
      </c>
      <c r="D89" s="42">
        <v>10599</v>
      </c>
      <c r="E89" s="42">
        <v>95.1</v>
      </c>
      <c r="F89" s="42">
        <v>3086</v>
      </c>
      <c r="G89" s="44">
        <v>724</v>
      </c>
      <c r="H89" s="45">
        <f aca="true" t="shared" si="2" ref="H89:H100">F89+G89</f>
        <v>3810</v>
      </c>
      <c r="I89" s="44">
        <v>3</v>
      </c>
      <c r="J89" s="42"/>
      <c r="K89" s="46"/>
    </row>
    <row r="90" spans="2:11" ht="12.75">
      <c r="B90" s="75"/>
      <c r="C90" s="10"/>
      <c r="D90" s="10"/>
      <c r="E90" s="10"/>
      <c r="F90" s="10"/>
      <c r="G90" s="12"/>
      <c r="H90" s="13"/>
      <c r="I90" s="12"/>
      <c r="J90" s="10"/>
      <c r="K90" s="76"/>
    </row>
    <row r="91" spans="2:11" ht="12.75">
      <c r="B91" s="54" t="s">
        <v>33</v>
      </c>
      <c r="C91" s="15" t="s">
        <v>87</v>
      </c>
      <c r="D91" s="15">
        <v>10599</v>
      </c>
      <c r="E91" s="15">
        <v>95.1</v>
      </c>
      <c r="F91" s="15">
        <v>2026</v>
      </c>
      <c r="G91" s="14">
        <v>489</v>
      </c>
      <c r="H91" s="17">
        <f t="shared" si="2"/>
        <v>2515</v>
      </c>
      <c r="I91" s="14">
        <v>3</v>
      </c>
      <c r="J91" s="15"/>
      <c r="K91" s="55"/>
    </row>
    <row r="92" spans="2:11" ht="12.75">
      <c r="B92" s="54"/>
      <c r="C92" s="15"/>
      <c r="D92" s="15"/>
      <c r="E92" s="15"/>
      <c r="F92" s="15"/>
      <c r="G92" s="14"/>
      <c r="H92" s="17"/>
      <c r="I92" s="14"/>
      <c r="J92" s="15"/>
      <c r="K92" s="55"/>
    </row>
    <row r="93" spans="2:11" ht="12.75">
      <c r="B93" s="54" t="s">
        <v>116</v>
      </c>
      <c r="C93" s="15" t="s">
        <v>87</v>
      </c>
      <c r="D93" s="15">
        <v>10599</v>
      </c>
      <c r="E93" s="15">
        <v>95.1</v>
      </c>
      <c r="F93" s="15">
        <v>2016</v>
      </c>
      <c r="G93" s="14">
        <v>636</v>
      </c>
      <c r="H93" s="17">
        <f t="shared" si="2"/>
        <v>2652</v>
      </c>
      <c r="I93" s="14">
        <v>3</v>
      </c>
      <c r="J93" s="15"/>
      <c r="K93" s="55"/>
    </row>
    <row r="94" spans="2:11" ht="12.75">
      <c r="B94" s="57"/>
      <c r="C94" s="31"/>
      <c r="D94" s="31"/>
      <c r="E94" s="31"/>
      <c r="F94" s="31"/>
      <c r="G94" s="30"/>
      <c r="H94" s="39"/>
      <c r="I94" s="30">
        <v>5.88</v>
      </c>
      <c r="J94" s="31">
        <v>6</v>
      </c>
      <c r="K94" s="58">
        <v>3</v>
      </c>
    </row>
    <row r="95" spans="2:11" ht="13.5" thickBot="1">
      <c r="B95" s="47"/>
      <c r="C95" s="48"/>
      <c r="D95" s="48"/>
      <c r="E95" s="48"/>
      <c r="F95" s="48">
        <f>SUM(F89:F93)</f>
        <v>7128</v>
      </c>
      <c r="G95" s="50">
        <f>SUM(G89:G93)</f>
        <v>1849</v>
      </c>
      <c r="H95" s="51">
        <f>SUM(H89:H93)</f>
        <v>8977</v>
      </c>
      <c r="I95" s="50"/>
      <c r="J95" s="48"/>
      <c r="K95" s="52"/>
    </row>
    <row r="96" spans="2:11" ht="12.75">
      <c r="B96" s="41" t="s">
        <v>25</v>
      </c>
      <c r="C96" s="42" t="s">
        <v>84</v>
      </c>
      <c r="D96" s="42">
        <v>1605</v>
      </c>
      <c r="E96" s="42">
        <v>46.1</v>
      </c>
      <c r="F96" s="42">
        <v>1069</v>
      </c>
      <c r="G96" s="44">
        <v>227</v>
      </c>
      <c r="H96" s="45">
        <f t="shared" si="2"/>
        <v>1296</v>
      </c>
      <c r="I96" s="44">
        <v>1</v>
      </c>
      <c r="J96" s="42"/>
      <c r="K96" s="46"/>
    </row>
    <row r="97" spans="2:11" ht="13.5" thickBot="1">
      <c r="B97" s="47"/>
      <c r="C97" s="48"/>
      <c r="D97" s="48"/>
      <c r="E97" s="48"/>
      <c r="F97" s="48"/>
      <c r="G97" s="50"/>
      <c r="H97" s="51"/>
      <c r="I97" s="50">
        <v>0.89</v>
      </c>
      <c r="J97" s="48">
        <v>1</v>
      </c>
      <c r="K97" s="52">
        <v>0</v>
      </c>
    </row>
    <row r="98" spans="2:11" ht="13.5" thickBot="1">
      <c r="B98" s="32" t="s">
        <v>42</v>
      </c>
      <c r="C98" s="5" t="s">
        <v>101</v>
      </c>
      <c r="D98" s="5">
        <v>2393</v>
      </c>
      <c r="E98" s="5">
        <v>30.9</v>
      </c>
      <c r="F98" s="33">
        <v>1687</v>
      </c>
      <c r="G98" s="34">
        <v>207</v>
      </c>
      <c r="H98" s="35">
        <f t="shared" si="2"/>
        <v>1894</v>
      </c>
      <c r="I98" s="6">
        <v>1</v>
      </c>
      <c r="J98" s="5"/>
      <c r="K98" s="36"/>
    </row>
    <row r="99" spans="2:11" ht="13.5" thickBot="1">
      <c r="B99" s="26"/>
      <c r="C99" s="27"/>
      <c r="D99" s="27"/>
      <c r="E99" s="27"/>
      <c r="F99" s="26"/>
      <c r="G99" s="28"/>
      <c r="H99" s="29"/>
      <c r="I99" s="40">
        <v>1.33</v>
      </c>
      <c r="J99" s="27">
        <v>1</v>
      </c>
      <c r="K99" s="27">
        <v>0</v>
      </c>
    </row>
    <row r="100" spans="2:11" ht="13.5" thickBot="1">
      <c r="B100" s="4" t="s">
        <v>37</v>
      </c>
      <c r="C100" s="5" t="s">
        <v>97</v>
      </c>
      <c r="D100" s="5">
        <v>2720</v>
      </c>
      <c r="E100" s="5">
        <v>44.7</v>
      </c>
      <c r="F100" s="5">
        <v>2078</v>
      </c>
      <c r="G100" s="6">
        <v>374</v>
      </c>
      <c r="H100" s="35">
        <f t="shared" si="2"/>
        <v>2452</v>
      </c>
      <c r="I100" s="6">
        <v>1</v>
      </c>
      <c r="J100" s="5"/>
      <c r="K100" s="36"/>
    </row>
    <row r="101" spans="2:11" ht="13.5" thickBot="1">
      <c r="B101" s="27"/>
      <c r="C101" s="27"/>
      <c r="D101" s="27"/>
      <c r="E101" s="27"/>
      <c r="F101" s="27"/>
      <c r="G101" s="40"/>
      <c r="H101" s="29"/>
      <c r="I101" s="40">
        <v>1.51</v>
      </c>
      <c r="J101" s="27">
        <v>1</v>
      </c>
      <c r="K101" s="27">
        <v>0</v>
      </c>
    </row>
    <row r="102" spans="2:11" ht="13.5" thickBot="1">
      <c r="B102" s="4"/>
      <c r="C102" s="5"/>
      <c r="D102" s="5"/>
      <c r="E102" s="5"/>
      <c r="F102" s="5"/>
      <c r="G102" s="6"/>
      <c r="H102" s="35"/>
      <c r="I102" s="6"/>
      <c r="J102" s="5"/>
      <c r="K102" s="36"/>
    </row>
    <row r="103" spans="2:11" ht="13.5" thickBot="1">
      <c r="B103" s="4" t="s">
        <v>6</v>
      </c>
      <c r="C103" s="5" t="s">
        <v>67</v>
      </c>
      <c r="D103" s="5">
        <v>5324</v>
      </c>
      <c r="E103" s="5">
        <v>24.9</v>
      </c>
      <c r="F103" s="5">
        <v>3652</v>
      </c>
      <c r="G103" s="6">
        <v>679</v>
      </c>
      <c r="H103" s="35">
        <v>4331</v>
      </c>
      <c r="I103" s="6">
        <v>1</v>
      </c>
      <c r="J103" s="5"/>
      <c r="K103" s="36"/>
    </row>
    <row r="104" spans="2:11" ht="13.5" thickBot="1">
      <c r="B104" s="27"/>
      <c r="C104" s="27"/>
      <c r="D104" s="27"/>
      <c r="E104" s="27"/>
      <c r="F104" s="27"/>
      <c r="G104" s="40"/>
      <c r="H104" s="29"/>
      <c r="I104" s="40">
        <v>2.96</v>
      </c>
      <c r="J104" s="27">
        <v>3</v>
      </c>
      <c r="K104" s="27">
        <v>2</v>
      </c>
    </row>
    <row r="105" spans="2:11" ht="13.5" thickBot="1">
      <c r="B105" s="4"/>
      <c r="C105" s="5"/>
      <c r="D105" s="5"/>
      <c r="E105" s="5"/>
      <c r="F105" s="5"/>
      <c r="G105" s="6"/>
      <c r="H105" s="35"/>
      <c r="I105" s="6"/>
      <c r="J105" s="5"/>
      <c r="K105" s="36"/>
    </row>
    <row r="106" spans="2:11" ht="13.5" thickBot="1">
      <c r="B106" s="27"/>
      <c r="C106" s="27"/>
      <c r="D106" s="27"/>
      <c r="E106" s="27"/>
      <c r="F106" s="27"/>
      <c r="G106" s="40"/>
      <c r="H106" s="29"/>
      <c r="I106" s="40"/>
      <c r="J106" s="27"/>
      <c r="K106" s="27"/>
    </row>
    <row r="107" spans="2:11" ht="13.5" thickBot="1">
      <c r="B107" s="4" t="s">
        <v>19</v>
      </c>
      <c r="C107" s="5" t="s">
        <v>78</v>
      </c>
      <c r="D107" s="5">
        <v>3519</v>
      </c>
      <c r="E107" s="5">
        <v>61.7</v>
      </c>
      <c r="F107" s="5">
        <v>2096</v>
      </c>
      <c r="G107" s="6">
        <v>277</v>
      </c>
      <c r="H107" s="35">
        <f>F107+G107</f>
        <v>2373</v>
      </c>
      <c r="I107" s="6">
        <v>1</v>
      </c>
      <c r="J107" s="5"/>
      <c r="K107" s="36"/>
    </row>
    <row r="108" spans="2:11" ht="13.5" thickBot="1">
      <c r="B108" s="27"/>
      <c r="C108" s="27"/>
      <c r="D108" s="27"/>
      <c r="E108" s="27"/>
      <c r="F108" s="27"/>
      <c r="G108" s="40"/>
      <c r="H108" s="29"/>
      <c r="I108" s="40">
        <v>1.96</v>
      </c>
      <c r="J108" s="27">
        <v>2</v>
      </c>
      <c r="K108" s="27">
        <v>1</v>
      </c>
    </row>
    <row r="109" spans="2:11" ht="12.75">
      <c r="B109" s="41" t="s">
        <v>14</v>
      </c>
      <c r="C109" s="42" t="s">
        <v>74</v>
      </c>
      <c r="D109" s="42">
        <v>4073</v>
      </c>
      <c r="E109" s="44">
        <v>68.2</v>
      </c>
      <c r="F109" s="41">
        <v>1961</v>
      </c>
      <c r="G109" s="44">
        <v>246</v>
      </c>
      <c r="H109" s="82">
        <v>2207</v>
      </c>
      <c r="I109" s="80">
        <v>2</v>
      </c>
      <c r="J109" s="42"/>
      <c r="K109" s="46"/>
    </row>
    <row r="110" spans="2:11" ht="12.75">
      <c r="B110" s="62" t="s">
        <v>40</v>
      </c>
      <c r="C110" s="15" t="s">
        <v>74</v>
      </c>
      <c r="D110" s="15">
        <v>4073</v>
      </c>
      <c r="E110" s="14">
        <v>68.2</v>
      </c>
      <c r="F110" s="62">
        <v>1396</v>
      </c>
      <c r="G110" s="19">
        <v>176</v>
      </c>
      <c r="H110" s="83">
        <f>F110+G110</f>
        <v>1572</v>
      </c>
      <c r="I110" s="81">
        <v>2</v>
      </c>
      <c r="J110" s="15"/>
      <c r="K110" s="55"/>
    </row>
    <row r="111" spans="2:11" ht="13.5" thickBot="1">
      <c r="B111" s="77"/>
      <c r="C111" s="78"/>
      <c r="D111" s="78"/>
      <c r="E111" s="78"/>
      <c r="F111" s="77">
        <f>SUM(F109:F110)</f>
        <v>3357</v>
      </c>
      <c r="G111" s="78">
        <f>SUM(G109:G110)</f>
        <v>422</v>
      </c>
      <c r="H111" s="79">
        <f>SUM(H109:H110)</f>
        <v>3779</v>
      </c>
      <c r="I111" s="78">
        <v>2.26</v>
      </c>
      <c r="J111" s="78">
        <v>2</v>
      </c>
      <c r="K111" s="79">
        <v>0</v>
      </c>
    </row>
    <row r="112" spans="2:11" ht="12.75">
      <c r="B112" s="41" t="s">
        <v>59</v>
      </c>
      <c r="C112" s="42" t="s">
        <v>60</v>
      </c>
      <c r="D112" s="42">
        <v>6472</v>
      </c>
      <c r="E112" s="84">
        <v>76.1</v>
      </c>
      <c r="F112" s="41">
        <v>1803</v>
      </c>
      <c r="G112" s="44">
        <v>417</v>
      </c>
      <c r="H112" s="82">
        <v>2220</v>
      </c>
      <c r="I112" s="80">
        <v>2</v>
      </c>
      <c r="J112" s="42"/>
      <c r="K112" s="46"/>
    </row>
    <row r="113" spans="2:11" ht="12.75">
      <c r="B113" s="54" t="s">
        <v>10</v>
      </c>
      <c r="C113" s="15" t="s">
        <v>60</v>
      </c>
      <c r="D113" s="15">
        <v>6472</v>
      </c>
      <c r="E113" s="85">
        <v>76.1</v>
      </c>
      <c r="F113" s="54">
        <v>2297</v>
      </c>
      <c r="G113" s="14">
        <v>426</v>
      </c>
      <c r="H113" s="83">
        <v>2723</v>
      </c>
      <c r="I113" s="81">
        <v>2</v>
      </c>
      <c r="J113" s="15"/>
      <c r="K113" s="55"/>
    </row>
    <row r="114" spans="2:11" ht="13.5" thickBot="1">
      <c r="B114" s="47"/>
      <c r="C114" s="48"/>
      <c r="D114" s="48"/>
      <c r="E114" s="86"/>
      <c r="F114" s="47">
        <f>SUM(F112:F113)</f>
        <v>4100</v>
      </c>
      <c r="G114" s="50">
        <f>SUM(G112:G113)</f>
        <v>843</v>
      </c>
      <c r="H114" s="88">
        <f>SUM(H112:H113)</f>
        <v>4943</v>
      </c>
      <c r="I114" s="87">
        <v>3.6</v>
      </c>
      <c r="J114" s="48">
        <v>4</v>
      </c>
      <c r="K114" s="52">
        <v>2</v>
      </c>
    </row>
    <row r="115" spans="2:11" ht="12.75">
      <c r="B115" s="10"/>
      <c r="C115" s="10"/>
      <c r="D115" s="10"/>
      <c r="E115" s="11"/>
      <c r="F115" s="10"/>
      <c r="G115" s="12"/>
      <c r="H115" s="13"/>
      <c r="I115" s="12"/>
      <c r="J115" s="10"/>
      <c r="K115" s="10"/>
    </row>
    <row r="116" spans="2:11" ht="12.75">
      <c r="B116" s="15" t="s">
        <v>53</v>
      </c>
      <c r="C116" s="15" t="s">
        <v>143</v>
      </c>
      <c r="D116" s="15">
        <v>4745</v>
      </c>
      <c r="E116" s="16">
        <v>73</v>
      </c>
      <c r="F116" s="15">
        <v>3083</v>
      </c>
      <c r="G116" s="14">
        <v>576</v>
      </c>
      <c r="H116" s="17">
        <v>3659</v>
      </c>
      <c r="I116" s="14">
        <v>1</v>
      </c>
      <c r="J116" s="15"/>
      <c r="K116" s="15"/>
    </row>
    <row r="117" spans="2:11" ht="12.75">
      <c r="B117" s="15"/>
      <c r="C117" s="15"/>
      <c r="D117" s="15"/>
      <c r="E117" s="16"/>
      <c r="F117" s="15"/>
      <c r="G117" s="14"/>
      <c r="H117" s="17"/>
      <c r="I117" s="14">
        <v>2.64</v>
      </c>
      <c r="J117" s="15">
        <v>3</v>
      </c>
      <c r="K117" s="15">
        <v>2</v>
      </c>
    </row>
    <row r="118" spans="2:11" ht="12.75">
      <c r="B118" s="15" t="s">
        <v>39</v>
      </c>
      <c r="C118" s="15" t="s">
        <v>99</v>
      </c>
      <c r="D118" s="15">
        <v>2953</v>
      </c>
      <c r="E118" s="15">
        <v>43.2</v>
      </c>
      <c r="F118" s="15">
        <v>2272</v>
      </c>
      <c r="G118" s="14">
        <v>297</v>
      </c>
      <c r="H118" s="17">
        <f>F118+G118</f>
        <v>2569</v>
      </c>
      <c r="I118" s="14">
        <v>1</v>
      </c>
      <c r="J118" s="15"/>
      <c r="K118" s="15"/>
    </row>
    <row r="119" spans="2:11" ht="12.75">
      <c r="B119" s="15"/>
      <c r="C119" s="15"/>
      <c r="D119" s="15"/>
      <c r="E119" s="15"/>
      <c r="F119" s="15"/>
      <c r="G119" s="14"/>
      <c r="H119" s="17"/>
      <c r="I119" s="14">
        <v>1.64</v>
      </c>
      <c r="J119" s="15">
        <v>2</v>
      </c>
      <c r="K119" s="15">
        <v>1</v>
      </c>
    </row>
    <row r="120" spans="2:11" ht="12.75">
      <c r="B120" s="15" t="s">
        <v>1</v>
      </c>
      <c r="C120" s="15" t="s">
        <v>52</v>
      </c>
      <c r="D120" s="15">
        <v>2693</v>
      </c>
      <c r="E120" s="16">
        <v>32.4</v>
      </c>
      <c r="F120" s="15">
        <v>2110</v>
      </c>
      <c r="G120" s="14">
        <v>394</v>
      </c>
      <c r="H120" s="17">
        <v>2504</v>
      </c>
      <c r="I120" s="14">
        <v>1</v>
      </c>
      <c r="J120" s="15"/>
      <c r="K120" s="15"/>
    </row>
    <row r="121" spans="2:11" ht="12.75">
      <c r="B121" s="15"/>
      <c r="C121" s="15"/>
      <c r="D121" s="15"/>
      <c r="E121" s="16"/>
      <c r="F121" s="15"/>
      <c r="G121" s="14"/>
      <c r="H121" s="17"/>
      <c r="I121" s="14">
        <v>1.5</v>
      </c>
      <c r="J121" s="15">
        <v>1</v>
      </c>
      <c r="K121" s="15">
        <v>0</v>
      </c>
    </row>
    <row r="122" spans="2:11" ht="12.75">
      <c r="B122" s="15" t="s">
        <v>114</v>
      </c>
      <c r="C122" s="15" t="s">
        <v>61</v>
      </c>
      <c r="D122" s="15">
        <v>3420</v>
      </c>
      <c r="E122" s="16">
        <v>81</v>
      </c>
      <c r="F122" s="15">
        <v>2614</v>
      </c>
      <c r="G122" s="14">
        <v>370</v>
      </c>
      <c r="H122" s="17">
        <v>2984</v>
      </c>
      <c r="I122" s="14">
        <v>1</v>
      </c>
      <c r="J122" s="15"/>
      <c r="K122" s="15"/>
    </row>
    <row r="123" spans="2:11" ht="12.75">
      <c r="B123" s="15"/>
      <c r="C123" s="15"/>
      <c r="D123" s="15"/>
      <c r="E123" s="16"/>
      <c r="F123" s="15"/>
      <c r="G123" s="14"/>
      <c r="H123" s="17"/>
      <c r="I123" s="14">
        <v>1.9</v>
      </c>
      <c r="J123" s="15">
        <v>2</v>
      </c>
      <c r="K123" s="15">
        <v>1</v>
      </c>
    </row>
    <row r="124" spans="2:11" ht="12.75">
      <c r="B124" s="15" t="s">
        <v>57</v>
      </c>
      <c r="C124" s="15" t="s">
        <v>58</v>
      </c>
      <c r="D124" s="15">
        <v>2357</v>
      </c>
      <c r="E124" s="16">
        <v>33</v>
      </c>
      <c r="F124" s="15">
        <v>993</v>
      </c>
      <c r="G124" s="14">
        <v>278</v>
      </c>
      <c r="H124" s="17">
        <v>1271</v>
      </c>
      <c r="I124" s="14">
        <v>1</v>
      </c>
      <c r="J124" s="15"/>
      <c r="K124" s="15"/>
    </row>
    <row r="125" spans="2:11" ht="12.75">
      <c r="B125" s="15"/>
      <c r="C125" s="15"/>
      <c r="D125" s="15"/>
      <c r="E125" s="16"/>
      <c r="F125" s="15"/>
      <c r="G125" s="14"/>
      <c r="H125" s="17"/>
      <c r="I125" s="14">
        <v>1.31</v>
      </c>
      <c r="J125" s="15">
        <v>1</v>
      </c>
      <c r="K125" s="15">
        <v>0</v>
      </c>
    </row>
    <row r="126" spans="2:11" ht="12.75">
      <c r="B126" s="15" t="s">
        <v>34</v>
      </c>
      <c r="C126" s="15" t="s">
        <v>92</v>
      </c>
      <c r="D126" s="15">
        <v>3296</v>
      </c>
      <c r="E126" s="15">
        <v>140.9</v>
      </c>
      <c r="F126" s="15">
        <v>2252</v>
      </c>
      <c r="G126" s="14">
        <v>425</v>
      </c>
      <c r="H126" s="17">
        <v>2677</v>
      </c>
      <c r="I126" s="14">
        <v>1</v>
      </c>
      <c r="J126" s="15"/>
      <c r="K126" s="15"/>
    </row>
    <row r="127" spans="2:11" ht="12.75">
      <c r="B127" s="15"/>
      <c r="C127" s="15"/>
      <c r="D127" s="15"/>
      <c r="E127" s="15"/>
      <c r="F127" s="15"/>
      <c r="G127" s="14"/>
      <c r="H127" s="17"/>
      <c r="I127" s="14">
        <v>1.83</v>
      </c>
      <c r="J127" s="15">
        <v>2</v>
      </c>
      <c r="K127" s="15">
        <v>1</v>
      </c>
    </row>
    <row r="128" spans="2:11" ht="12.75">
      <c r="B128" s="15" t="s">
        <v>9</v>
      </c>
      <c r="C128" s="15" t="s">
        <v>69</v>
      </c>
      <c r="D128" s="15">
        <v>2501</v>
      </c>
      <c r="E128" s="15">
        <v>60.7</v>
      </c>
      <c r="F128" s="15">
        <v>1663</v>
      </c>
      <c r="G128" s="14">
        <v>210</v>
      </c>
      <c r="H128" s="17">
        <v>1873</v>
      </c>
      <c r="I128" s="14">
        <v>1</v>
      </c>
      <c r="J128" s="15"/>
      <c r="K128" s="15"/>
    </row>
    <row r="129" spans="2:11" ht="13.5" thickBot="1">
      <c r="B129" s="31"/>
      <c r="C129" s="31"/>
      <c r="D129" s="31"/>
      <c r="E129" s="31"/>
      <c r="F129" s="31"/>
      <c r="G129" s="30"/>
      <c r="H129" s="39"/>
      <c r="I129" s="30">
        <v>1.39</v>
      </c>
      <c r="J129" s="31">
        <v>1</v>
      </c>
      <c r="K129" s="31">
        <v>0</v>
      </c>
    </row>
    <row r="130" spans="2:11" ht="12.75">
      <c r="B130" s="41" t="s">
        <v>111</v>
      </c>
      <c r="C130" s="42" t="s">
        <v>96</v>
      </c>
      <c r="D130" s="42">
        <v>5017</v>
      </c>
      <c r="E130" s="42">
        <v>90.3</v>
      </c>
      <c r="F130" s="42">
        <v>1986</v>
      </c>
      <c r="G130" s="44">
        <v>264</v>
      </c>
      <c r="H130" s="45">
        <v>2250</v>
      </c>
      <c r="I130" s="44">
        <v>2</v>
      </c>
      <c r="J130" s="42"/>
      <c r="K130" s="46"/>
    </row>
    <row r="131" spans="2:11" ht="12.75">
      <c r="B131" s="62" t="s">
        <v>51</v>
      </c>
      <c r="C131" s="15" t="s">
        <v>96</v>
      </c>
      <c r="D131" s="15">
        <v>5017</v>
      </c>
      <c r="E131" s="15">
        <v>90.3</v>
      </c>
      <c r="F131" s="9">
        <v>1622</v>
      </c>
      <c r="G131" s="19">
        <v>398</v>
      </c>
      <c r="H131" s="17">
        <f>F131+G131</f>
        <v>2020</v>
      </c>
      <c r="I131" s="14">
        <v>2</v>
      </c>
      <c r="J131" s="15"/>
      <c r="K131" s="55"/>
    </row>
    <row r="132" spans="2:11" ht="13.5" thickBot="1">
      <c r="B132" s="63"/>
      <c r="C132" s="48"/>
      <c r="D132" s="48"/>
      <c r="E132" s="48"/>
      <c r="F132" s="56">
        <f>SUM(F130:F131)</f>
        <v>3608</v>
      </c>
      <c r="G132" s="64">
        <f>SUM(G130:G131)</f>
        <v>662</v>
      </c>
      <c r="H132" s="51">
        <f>SUM(H130:H131)</f>
        <v>4270</v>
      </c>
      <c r="I132" s="50">
        <v>2.79</v>
      </c>
      <c r="J132" s="48">
        <v>3</v>
      </c>
      <c r="K132" s="52">
        <v>1</v>
      </c>
    </row>
    <row r="133" spans="2:11" ht="12.75">
      <c r="B133" s="24" t="s">
        <v>118</v>
      </c>
      <c r="C133" s="10" t="s">
        <v>103</v>
      </c>
      <c r="D133" s="10">
        <v>2768</v>
      </c>
      <c r="E133" s="10">
        <v>29.8</v>
      </c>
      <c r="F133" s="24">
        <v>1262</v>
      </c>
      <c r="G133" s="25">
        <v>316</v>
      </c>
      <c r="H133" s="13">
        <f>F133+G133</f>
        <v>1578</v>
      </c>
      <c r="I133" s="12">
        <v>1</v>
      </c>
      <c r="J133" s="10"/>
      <c r="K133" s="10"/>
    </row>
    <row r="134" spans="2:11" ht="12.75">
      <c r="B134" s="9"/>
      <c r="C134" s="15"/>
      <c r="D134" s="15"/>
      <c r="E134" s="15"/>
      <c r="F134" s="9"/>
      <c r="G134" s="19"/>
      <c r="H134" s="17"/>
      <c r="I134" s="14">
        <v>1.54</v>
      </c>
      <c r="J134" s="15">
        <v>1</v>
      </c>
      <c r="K134" s="15">
        <v>0</v>
      </c>
    </row>
    <row r="135" spans="2:11" ht="12.75">
      <c r="B135" s="15" t="s">
        <v>24</v>
      </c>
      <c r="C135" s="15" t="s">
        <v>147</v>
      </c>
      <c r="D135" s="15">
        <v>2462</v>
      </c>
      <c r="E135" s="15">
        <v>28.7</v>
      </c>
      <c r="F135" s="15">
        <v>1903</v>
      </c>
      <c r="G135" s="14">
        <v>310</v>
      </c>
      <c r="H135" s="17">
        <f>F135+G135</f>
        <v>2213</v>
      </c>
      <c r="I135" s="14">
        <v>1</v>
      </c>
      <c r="J135" s="15"/>
      <c r="K135" s="15"/>
    </row>
    <row r="136" spans="2:11" ht="12.75">
      <c r="B136" s="15"/>
      <c r="C136" s="15"/>
      <c r="D136" s="15"/>
      <c r="E136" s="15"/>
      <c r="F136" s="15"/>
      <c r="G136" s="14"/>
      <c r="H136" s="17"/>
      <c r="I136" s="14">
        <v>1.37</v>
      </c>
      <c r="J136" s="15">
        <v>1</v>
      </c>
      <c r="K136" s="15">
        <v>0</v>
      </c>
    </row>
    <row r="137" spans="2:11" ht="12.75">
      <c r="B137" s="15"/>
      <c r="C137" s="15"/>
      <c r="D137" s="15"/>
      <c r="E137" s="15"/>
      <c r="F137" s="15"/>
      <c r="G137" s="14"/>
      <c r="H137" s="17"/>
      <c r="I137" s="14"/>
      <c r="J137" s="15"/>
      <c r="K137" s="15"/>
    </row>
    <row r="138" spans="2:11" ht="12.75">
      <c r="B138" s="15" t="s">
        <v>18</v>
      </c>
      <c r="C138" s="15" t="s">
        <v>77</v>
      </c>
      <c r="D138" s="15">
        <v>1737</v>
      </c>
      <c r="E138" s="15">
        <v>25.5</v>
      </c>
      <c r="F138" s="15">
        <v>1421</v>
      </c>
      <c r="G138" s="14">
        <v>187</v>
      </c>
      <c r="H138" s="17">
        <f>F138+G138</f>
        <v>1608</v>
      </c>
      <c r="I138" s="14">
        <v>1</v>
      </c>
      <c r="J138" s="15"/>
      <c r="K138" s="15"/>
    </row>
    <row r="139" spans="2:11" ht="12.75">
      <c r="B139" s="15"/>
      <c r="C139" s="15"/>
      <c r="D139" s="15"/>
      <c r="E139" s="15"/>
      <c r="F139" s="15"/>
      <c r="G139" s="14"/>
      <c r="H139" s="17"/>
      <c r="I139" s="14">
        <v>0.97</v>
      </c>
      <c r="J139" s="15">
        <v>1</v>
      </c>
      <c r="K139" s="15">
        <v>0</v>
      </c>
    </row>
    <row r="140" spans="2:11" ht="12.75">
      <c r="B140" s="15" t="s">
        <v>32</v>
      </c>
      <c r="C140" s="15" t="s">
        <v>91</v>
      </c>
      <c r="D140" s="15">
        <v>4374</v>
      </c>
      <c r="E140" s="15">
        <v>67</v>
      </c>
      <c r="F140" s="15">
        <v>2886</v>
      </c>
      <c r="G140" s="14">
        <v>395</v>
      </c>
      <c r="H140" s="17">
        <f>F140+G140</f>
        <v>3281</v>
      </c>
      <c r="I140" s="14">
        <v>1</v>
      </c>
      <c r="J140" s="15"/>
      <c r="K140" s="15"/>
    </row>
    <row r="141" spans="2:11" ht="12.75">
      <c r="B141" s="15"/>
      <c r="C141" s="15"/>
      <c r="D141" s="15"/>
      <c r="E141" s="15"/>
      <c r="F141" s="15"/>
      <c r="G141" s="14"/>
      <c r="H141" s="39"/>
      <c r="I141" s="14">
        <v>2.43</v>
      </c>
      <c r="J141" s="15">
        <v>2</v>
      </c>
      <c r="K141" s="15">
        <v>1</v>
      </c>
    </row>
    <row r="142" spans="2:11" ht="12.75">
      <c r="B142" s="15" t="s">
        <v>139</v>
      </c>
      <c r="C142" s="15" t="s">
        <v>140</v>
      </c>
      <c r="D142" s="15">
        <v>2105</v>
      </c>
      <c r="E142" s="15">
        <v>28.02</v>
      </c>
      <c r="F142" s="15"/>
      <c r="G142" s="14"/>
      <c r="H142" s="39"/>
      <c r="I142" s="14"/>
      <c r="J142" s="15"/>
      <c r="K142" s="15"/>
    </row>
    <row r="143" spans="2:11" ht="12.75">
      <c r="B143" s="15"/>
      <c r="C143" s="15"/>
      <c r="D143" s="15"/>
      <c r="E143" s="15"/>
      <c r="F143" s="15"/>
      <c r="G143" s="14"/>
      <c r="H143" s="39"/>
      <c r="I143" s="14">
        <v>1.2</v>
      </c>
      <c r="J143" s="15">
        <v>1</v>
      </c>
      <c r="K143" s="15">
        <v>0</v>
      </c>
    </row>
    <row r="144" spans="2:11" ht="13.5" thickBot="1">
      <c r="B144" s="20" t="s">
        <v>108</v>
      </c>
      <c r="C144" s="20" t="s">
        <v>131</v>
      </c>
      <c r="D144" s="20" t="s">
        <v>131</v>
      </c>
      <c r="E144" s="20" t="s">
        <v>131</v>
      </c>
      <c r="F144" s="20">
        <f>SUM(F11:F140)</f>
        <v>201564</v>
      </c>
      <c r="G144" s="21">
        <f>SUM(G11:G140)</f>
        <v>35871</v>
      </c>
      <c r="H144" s="22">
        <f>SUM(H11:H140)</f>
        <v>237435</v>
      </c>
      <c r="I144" s="21">
        <f>SUM(I11:I141)</f>
        <v>197.57999999999996</v>
      </c>
      <c r="J144" s="23"/>
      <c r="K144" s="23"/>
    </row>
  </sheetData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6"/>
  <sheetViews>
    <sheetView workbookViewId="0" topLeftCell="A1">
      <selection activeCell="A2" sqref="A2:IV7"/>
    </sheetView>
  </sheetViews>
  <sheetFormatPr defaultColWidth="9.140625" defaultRowHeight="12.75"/>
  <cols>
    <col min="2" max="2" width="6.00390625" style="0" customWidth="1"/>
    <col min="3" max="3" width="21.421875" style="0" customWidth="1"/>
    <col min="4" max="4" width="17.28125" style="0" customWidth="1"/>
    <col min="5" max="5" width="9.7109375" style="0" customWidth="1"/>
    <col min="6" max="6" width="9.00390625" style="0" customWidth="1"/>
    <col min="7" max="7" width="10.140625" style="0" customWidth="1"/>
    <col min="9" max="9" width="7.8515625" style="0" customWidth="1"/>
    <col min="10" max="10" width="9.28125" style="0" customWidth="1"/>
    <col min="11" max="11" width="7.7109375" style="0" customWidth="1"/>
    <col min="12" max="12" width="6.7109375" style="0" customWidth="1"/>
  </cols>
  <sheetData>
    <row r="2" spans="3:10" ht="15">
      <c r="C2" s="1" t="s">
        <v>119</v>
      </c>
      <c r="D2" s="1"/>
      <c r="E2" s="1"/>
      <c r="F2" s="1"/>
      <c r="G2" s="1"/>
      <c r="H2" s="2"/>
      <c r="I2" s="2"/>
      <c r="J2" s="2"/>
    </row>
    <row r="3" spans="3:10" ht="15">
      <c r="C3" s="2"/>
      <c r="D3" s="2"/>
      <c r="E3" s="2"/>
      <c r="F3" s="2"/>
      <c r="G3" s="2"/>
      <c r="H3" s="2"/>
      <c r="I3" s="2"/>
      <c r="J3" s="2"/>
    </row>
    <row r="4" spans="3:10" ht="15">
      <c r="C4" s="2"/>
      <c r="D4" s="2"/>
      <c r="E4" s="2"/>
      <c r="F4" s="2"/>
      <c r="G4" s="2"/>
      <c r="H4" s="2"/>
      <c r="I4" s="2"/>
      <c r="J4" s="2"/>
    </row>
    <row r="5" spans="3:10" ht="15">
      <c r="C5" s="3" t="s">
        <v>120</v>
      </c>
      <c r="D5" s="3"/>
      <c r="E5" s="3"/>
      <c r="F5" s="3"/>
      <c r="G5" s="3"/>
      <c r="H5" s="3"/>
      <c r="I5" s="3"/>
      <c r="J5" s="3"/>
    </row>
    <row r="6" spans="3:10" ht="15">
      <c r="C6" s="2"/>
      <c r="D6" s="2"/>
      <c r="E6" s="2"/>
      <c r="F6" s="2"/>
      <c r="G6" s="2"/>
      <c r="H6" s="2"/>
      <c r="I6" s="2"/>
      <c r="J6" s="2"/>
    </row>
    <row r="7" spans="4:9" ht="12.75">
      <c r="D7" t="s">
        <v>135</v>
      </c>
      <c r="I7">
        <v>2017</v>
      </c>
    </row>
    <row r="8" ht="13.5" thickBot="1"/>
    <row r="9" spans="2:12" ht="13.5" thickBot="1">
      <c r="B9" s="4" t="s">
        <v>104</v>
      </c>
      <c r="C9" s="5" t="s">
        <v>0</v>
      </c>
      <c r="D9" s="5" t="s">
        <v>105</v>
      </c>
      <c r="E9" s="5" t="s">
        <v>133</v>
      </c>
      <c r="F9" s="5" t="s">
        <v>134</v>
      </c>
      <c r="G9" s="5" t="s">
        <v>106</v>
      </c>
      <c r="H9" s="6" t="s">
        <v>107</v>
      </c>
      <c r="I9" s="7" t="s">
        <v>108</v>
      </c>
      <c r="J9" s="8" t="s">
        <v>132</v>
      </c>
      <c r="K9" s="9" t="s">
        <v>121</v>
      </c>
      <c r="L9" s="9" t="s">
        <v>122</v>
      </c>
    </row>
    <row r="10" spans="2:12" ht="12.75">
      <c r="B10" s="10">
        <v>1</v>
      </c>
      <c r="C10" s="10" t="s">
        <v>1</v>
      </c>
      <c r="D10" s="10" t="s">
        <v>52</v>
      </c>
      <c r="E10" s="10">
        <v>2693</v>
      </c>
      <c r="F10" s="11">
        <v>32.4</v>
      </c>
      <c r="G10" s="10">
        <v>2110</v>
      </c>
      <c r="H10" s="12">
        <v>394</v>
      </c>
      <c r="I10" s="13">
        <v>2504</v>
      </c>
      <c r="J10" s="14">
        <v>1</v>
      </c>
      <c r="K10" s="15"/>
      <c r="L10" s="15"/>
    </row>
    <row r="11" spans="2:12" ht="12.75">
      <c r="B11" s="15">
        <v>2</v>
      </c>
      <c r="C11" s="15" t="s">
        <v>53</v>
      </c>
      <c r="D11" s="15" t="s">
        <v>54</v>
      </c>
      <c r="E11" s="15">
        <v>4745</v>
      </c>
      <c r="F11" s="16">
        <v>73</v>
      </c>
      <c r="G11" s="15">
        <v>3083</v>
      </c>
      <c r="H11" s="14">
        <v>576</v>
      </c>
      <c r="I11" s="17">
        <v>369</v>
      </c>
      <c r="J11" s="14">
        <v>1</v>
      </c>
      <c r="K11" s="15"/>
      <c r="L11" s="15"/>
    </row>
    <row r="12" spans="2:12" ht="12.75">
      <c r="B12" s="15">
        <v>3</v>
      </c>
      <c r="C12" s="15" t="s">
        <v>2</v>
      </c>
      <c r="D12" s="15" t="s">
        <v>55</v>
      </c>
      <c r="E12" s="15">
        <v>5453</v>
      </c>
      <c r="F12" s="16">
        <v>101.7</v>
      </c>
      <c r="G12" s="15">
        <v>2620</v>
      </c>
      <c r="H12" s="14">
        <v>423</v>
      </c>
      <c r="I12" s="17">
        <v>3043</v>
      </c>
      <c r="J12" s="14">
        <v>2</v>
      </c>
      <c r="K12" s="15"/>
      <c r="L12" s="15"/>
    </row>
    <row r="13" spans="2:12" ht="12.75">
      <c r="B13" s="15">
        <v>4</v>
      </c>
      <c r="C13" s="15" t="s">
        <v>109</v>
      </c>
      <c r="D13" s="15" t="s">
        <v>56</v>
      </c>
      <c r="E13" s="15">
        <v>4876</v>
      </c>
      <c r="F13" s="16">
        <v>69.8</v>
      </c>
      <c r="G13" s="15">
        <v>1640</v>
      </c>
      <c r="H13" s="14">
        <v>277</v>
      </c>
      <c r="I13" s="17">
        <v>1917</v>
      </c>
      <c r="J13" s="14">
        <v>2</v>
      </c>
      <c r="K13" s="15"/>
      <c r="L13" s="15"/>
    </row>
    <row r="14" spans="2:12" ht="12.75">
      <c r="B14" s="15">
        <v>5</v>
      </c>
      <c r="C14" s="15" t="s">
        <v>57</v>
      </c>
      <c r="D14" s="15" t="s">
        <v>58</v>
      </c>
      <c r="E14" s="15">
        <v>2357</v>
      </c>
      <c r="F14" s="16">
        <v>33</v>
      </c>
      <c r="G14" s="15">
        <v>993</v>
      </c>
      <c r="H14" s="14">
        <v>278</v>
      </c>
      <c r="I14" s="17">
        <v>1271</v>
      </c>
      <c r="J14" s="14">
        <v>1</v>
      </c>
      <c r="K14" s="15"/>
      <c r="L14" s="15"/>
    </row>
    <row r="15" spans="2:12" ht="12.75">
      <c r="B15" s="15">
        <v>6</v>
      </c>
      <c r="C15" s="15" t="s">
        <v>59</v>
      </c>
      <c r="D15" s="15" t="s">
        <v>60</v>
      </c>
      <c r="E15" s="15">
        <v>6472</v>
      </c>
      <c r="F15" s="16">
        <v>76.1</v>
      </c>
      <c r="G15" s="15">
        <v>1803</v>
      </c>
      <c r="H15" s="14">
        <v>417</v>
      </c>
      <c r="I15" s="17">
        <v>2220</v>
      </c>
      <c r="J15" s="14">
        <v>2</v>
      </c>
      <c r="K15" s="15"/>
      <c r="L15" s="15"/>
    </row>
    <row r="16" spans="2:12" ht="12.75">
      <c r="B16" s="15">
        <v>7</v>
      </c>
      <c r="C16" s="15" t="s">
        <v>114</v>
      </c>
      <c r="D16" s="15" t="s">
        <v>61</v>
      </c>
      <c r="E16" s="15">
        <v>3420</v>
      </c>
      <c r="F16" s="16">
        <v>81</v>
      </c>
      <c r="G16" s="15">
        <v>2614</v>
      </c>
      <c r="H16" s="14">
        <v>370</v>
      </c>
      <c r="I16" s="17">
        <v>2984</v>
      </c>
      <c r="J16" s="14">
        <v>1</v>
      </c>
      <c r="K16" s="15"/>
      <c r="L16" s="15"/>
    </row>
    <row r="17" spans="2:12" ht="12.75">
      <c r="B17" s="15">
        <v>8</v>
      </c>
      <c r="C17" s="15" t="s">
        <v>62</v>
      </c>
      <c r="D17" s="15" t="s">
        <v>63</v>
      </c>
      <c r="E17" s="15">
        <v>4976</v>
      </c>
      <c r="F17" s="15">
        <v>68.7</v>
      </c>
      <c r="G17" s="15">
        <v>1329</v>
      </c>
      <c r="H17" s="14">
        <v>272</v>
      </c>
      <c r="I17" s="17">
        <v>1601</v>
      </c>
      <c r="J17" s="14">
        <v>2</v>
      </c>
      <c r="K17" s="15"/>
      <c r="L17" s="15"/>
    </row>
    <row r="18" spans="2:12" ht="12.75">
      <c r="B18" s="15">
        <v>9</v>
      </c>
      <c r="C18" s="15" t="s">
        <v>3</v>
      </c>
      <c r="D18" s="15" t="s">
        <v>64</v>
      </c>
      <c r="E18" s="15">
        <v>4086</v>
      </c>
      <c r="F18" s="15">
        <v>30.9</v>
      </c>
      <c r="G18" s="15">
        <v>2893</v>
      </c>
      <c r="H18" s="14">
        <v>494</v>
      </c>
      <c r="I18" s="17">
        <v>3387</v>
      </c>
      <c r="J18" s="14">
        <v>1</v>
      </c>
      <c r="K18" s="15"/>
      <c r="L18" s="15"/>
    </row>
    <row r="19" spans="2:12" ht="12.75">
      <c r="B19" s="15">
        <v>10</v>
      </c>
      <c r="C19" s="15" t="s">
        <v>117</v>
      </c>
      <c r="D19" s="15" t="s">
        <v>124</v>
      </c>
      <c r="E19" s="15">
        <v>3946</v>
      </c>
      <c r="F19" s="15">
        <v>29.7</v>
      </c>
      <c r="G19" s="15">
        <v>1433</v>
      </c>
      <c r="H19" s="14">
        <v>262</v>
      </c>
      <c r="I19" s="17">
        <v>1695</v>
      </c>
      <c r="J19" s="14">
        <v>2</v>
      </c>
      <c r="K19" s="9"/>
      <c r="L19" s="15"/>
    </row>
    <row r="20" spans="2:12" ht="12.75">
      <c r="B20" s="15">
        <v>11</v>
      </c>
      <c r="C20" s="15" t="s">
        <v>4</v>
      </c>
      <c r="D20" s="15" t="s">
        <v>65</v>
      </c>
      <c r="E20" s="15">
        <v>3310</v>
      </c>
      <c r="F20" s="15">
        <v>38.7</v>
      </c>
      <c r="G20" s="15">
        <v>2463</v>
      </c>
      <c r="H20" s="14">
        <v>432</v>
      </c>
      <c r="I20" s="17">
        <v>2895</v>
      </c>
      <c r="J20" s="14">
        <v>1</v>
      </c>
      <c r="K20" s="15"/>
      <c r="L20" s="15"/>
    </row>
    <row r="21" spans="2:12" ht="12.75">
      <c r="B21" s="15">
        <v>12</v>
      </c>
      <c r="C21" s="15" t="s">
        <v>5</v>
      </c>
      <c r="D21" s="15" t="s">
        <v>66</v>
      </c>
      <c r="E21" s="15">
        <v>4185</v>
      </c>
      <c r="F21" s="15">
        <v>80.2</v>
      </c>
      <c r="G21" s="15">
        <v>1888</v>
      </c>
      <c r="H21" s="14">
        <v>334</v>
      </c>
      <c r="I21" s="17">
        <v>2222</v>
      </c>
      <c r="J21" s="14">
        <v>2</v>
      </c>
      <c r="K21" s="15"/>
      <c r="L21" s="15"/>
    </row>
    <row r="22" spans="2:12" ht="12.75">
      <c r="B22" s="15">
        <v>13</v>
      </c>
      <c r="C22" s="15" t="s">
        <v>6</v>
      </c>
      <c r="D22" s="15" t="s">
        <v>67</v>
      </c>
      <c r="E22" s="15">
        <v>5324</v>
      </c>
      <c r="F22" s="15">
        <v>24.9</v>
      </c>
      <c r="G22" s="15">
        <v>3652</v>
      </c>
      <c r="H22" s="14">
        <v>679</v>
      </c>
      <c r="I22" s="17">
        <v>4331</v>
      </c>
      <c r="J22" s="14">
        <v>1</v>
      </c>
      <c r="K22" s="15"/>
      <c r="L22" s="15"/>
    </row>
    <row r="23" spans="2:12" ht="12.75">
      <c r="B23" s="15">
        <v>14</v>
      </c>
      <c r="C23" s="15" t="s">
        <v>7</v>
      </c>
      <c r="D23" s="15" t="s">
        <v>68</v>
      </c>
      <c r="E23" s="15">
        <v>7347</v>
      </c>
      <c r="F23" s="15">
        <v>37.2</v>
      </c>
      <c r="G23" s="15">
        <v>2266</v>
      </c>
      <c r="H23" s="14">
        <v>246</v>
      </c>
      <c r="I23" s="17">
        <v>2512</v>
      </c>
      <c r="J23" s="14">
        <v>3</v>
      </c>
      <c r="K23" s="15"/>
      <c r="L23" s="15"/>
    </row>
    <row r="24" spans="2:12" ht="12.75">
      <c r="B24" s="15">
        <v>15</v>
      </c>
      <c r="C24" s="15" t="s">
        <v>8</v>
      </c>
      <c r="D24" s="15" t="s">
        <v>68</v>
      </c>
      <c r="E24" s="15">
        <v>7347</v>
      </c>
      <c r="F24" s="15">
        <v>37.2</v>
      </c>
      <c r="G24" s="15">
        <v>1186</v>
      </c>
      <c r="H24" s="14">
        <v>252</v>
      </c>
      <c r="I24" s="17">
        <v>1438</v>
      </c>
      <c r="J24" s="14">
        <v>3</v>
      </c>
      <c r="K24" s="15"/>
      <c r="L24" s="15"/>
    </row>
    <row r="25" spans="2:12" ht="12.75">
      <c r="B25" s="15">
        <v>16</v>
      </c>
      <c r="C25" s="15" t="s">
        <v>9</v>
      </c>
      <c r="D25" s="15" t="s">
        <v>69</v>
      </c>
      <c r="E25" s="15">
        <v>2501</v>
      </c>
      <c r="F25" s="15">
        <v>60.7</v>
      </c>
      <c r="G25" s="15">
        <v>1663</v>
      </c>
      <c r="H25" s="14">
        <v>210</v>
      </c>
      <c r="I25" s="17">
        <v>1873</v>
      </c>
      <c r="J25" s="14">
        <v>1</v>
      </c>
      <c r="K25" s="15"/>
      <c r="L25" s="15"/>
    </row>
    <row r="26" spans="2:12" ht="12.75">
      <c r="B26" s="15">
        <v>17</v>
      </c>
      <c r="C26" s="15" t="s">
        <v>10</v>
      </c>
      <c r="D26" s="15" t="s">
        <v>60</v>
      </c>
      <c r="E26" s="15">
        <v>6472</v>
      </c>
      <c r="F26" s="16">
        <v>76.1</v>
      </c>
      <c r="G26" s="15">
        <v>2297</v>
      </c>
      <c r="H26" s="14">
        <v>426</v>
      </c>
      <c r="I26" s="17">
        <v>2723</v>
      </c>
      <c r="J26" s="14">
        <v>2</v>
      </c>
      <c r="K26" s="15"/>
      <c r="L26" s="15"/>
    </row>
    <row r="27" spans="2:12" ht="12.75">
      <c r="B27" s="15">
        <v>18</v>
      </c>
      <c r="C27" s="15" t="s">
        <v>115</v>
      </c>
      <c r="D27" s="15" t="s">
        <v>70</v>
      </c>
      <c r="E27" s="15">
        <v>1804</v>
      </c>
      <c r="F27" s="15">
        <v>68.4</v>
      </c>
      <c r="G27" s="15">
        <v>1652</v>
      </c>
      <c r="H27" s="14">
        <v>227</v>
      </c>
      <c r="I27" s="17">
        <v>1879</v>
      </c>
      <c r="J27" s="14">
        <v>1</v>
      </c>
      <c r="K27" s="15"/>
      <c r="L27" s="15"/>
    </row>
    <row r="28" spans="2:12" ht="12.75">
      <c r="B28" s="15">
        <v>19</v>
      </c>
      <c r="C28" s="15" t="s">
        <v>11</v>
      </c>
      <c r="D28" s="15" t="s">
        <v>71</v>
      </c>
      <c r="E28" s="15">
        <v>1803</v>
      </c>
      <c r="F28" s="15">
        <v>19.4</v>
      </c>
      <c r="G28" s="15">
        <v>1381</v>
      </c>
      <c r="H28" s="14">
        <v>288</v>
      </c>
      <c r="I28" s="17">
        <v>1669</v>
      </c>
      <c r="J28" s="14">
        <v>1</v>
      </c>
      <c r="K28" s="15"/>
      <c r="L28" s="15"/>
    </row>
    <row r="29" spans="2:12" ht="12.75">
      <c r="B29" s="15">
        <v>20</v>
      </c>
      <c r="C29" s="15" t="s">
        <v>12</v>
      </c>
      <c r="D29" s="15" t="s">
        <v>72</v>
      </c>
      <c r="E29" s="15">
        <v>3533</v>
      </c>
      <c r="F29" s="15">
        <v>61.5</v>
      </c>
      <c r="G29" s="15">
        <v>1862</v>
      </c>
      <c r="H29" s="14">
        <v>232</v>
      </c>
      <c r="I29" s="17">
        <v>2094</v>
      </c>
      <c r="J29" s="14">
        <v>1</v>
      </c>
      <c r="K29" s="15"/>
      <c r="L29" s="15"/>
    </row>
    <row r="30" spans="2:12" ht="12.75">
      <c r="B30" s="15">
        <v>21</v>
      </c>
      <c r="C30" s="15" t="s">
        <v>125</v>
      </c>
      <c r="D30" s="15" t="s">
        <v>55</v>
      </c>
      <c r="E30" s="15">
        <v>5453</v>
      </c>
      <c r="F30" s="16">
        <v>101.7</v>
      </c>
      <c r="G30" s="15">
        <v>1965</v>
      </c>
      <c r="H30" s="14">
        <v>348</v>
      </c>
      <c r="I30" s="17">
        <v>2313</v>
      </c>
      <c r="J30" s="14">
        <v>2</v>
      </c>
      <c r="K30" s="15"/>
      <c r="L30" s="15"/>
    </row>
    <row r="31" spans="2:12" ht="12.75">
      <c r="B31" s="15">
        <v>22</v>
      </c>
      <c r="C31" s="15" t="s">
        <v>13</v>
      </c>
      <c r="D31" s="15" t="s">
        <v>73</v>
      </c>
      <c r="E31" s="15">
        <v>3533</v>
      </c>
      <c r="F31" s="15">
        <v>61.5</v>
      </c>
      <c r="G31" s="15">
        <v>2277</v>
      </c>
      <c r="H31" s="14">
        <v>332</v>
      </c>
      <c r="I31" s="17">
        <v>2609</v>
      </c>
      <c r="J31" s="14">
        <v>1</v>
      </c>
      <c r="K31" s="15"/>
      <c r="L31" s="15"/>
    </row>
    <row r="32" spans="2:12" ht="12.75">
      <c r="B32" s="15">
        <v>23</v>
      </c>
      <c r="C32" s="15" t="s">
        <v>14</v>
      </c>
      <c r="D32" s="15" t="s">
        <v>74</v>
      </c>
      <c r="E32" s="15">
        <v>4073</v>
      </c>
      <c r="F32" s="15">
        <v>68.2</v>
      </c>
      <c r="G32" s="15">
        <v>1961</v>
      </c>
      <c r="H32" s="14">
        <v>246</v>
      </c>
      <c r="I32" s="17">
        <v>2207</v>
      </c>
      <c r="J32" s="14">
        <v>2</v>
      </c>
      <c r="K32" s="15"/>
      <c r="L32" s="15"/>
    </row>
    <row r="33" spans="2:12" ht="12.75">
      <c r="B33" s="15">
        <v>24</v>
      </c>
      <c r="C33" s="15" t="s">
        <v>15</v>
      </c>
      <c r="D33" s="15" t="s">
        <v>110</v>
      </c>
      <c r="E33" s="18" t="s">
        <v>126</v>
      </c>
      <c r="F33" s="18" t="s">
        <v>127</v>
      </c>
      <c r="G33" s="15">
        <v>3167</v>
      </c>
      <c r="H33" s="14">
        <v>625</v>
      </c>
      <c r="I33" s="17">
        <f aca="true" t="shared" si="0" ref="I33:I70">G33+H33</f>
        <v>3792</v>
      </c>
      <c r="J33" s="14">
        <v>2</v>
      </c>
      <c r="K33" s="15"/>
      <c r="L33" s="15"/>
    </row>
    <row r="34" spans="2:12" ht="12.75">
      <c r="B34" s="15">
        <v>25</v>
      </c>
      <c r="C34" s="15" t="s">
        <v>16</v>
      </c>
      <c r="D34" s="15" t="s">
        <v>75</v>
      </c>
      <c r="E34" s="15">
        <v>1183</v>
      </c>
      <c r="F34" s="15">
        <v>15.7</v>
      </c>
      <c r="G34" s="15">
        <v>988</v>
      </c>
      <c r="H34" s="14">
        <v>285</v>
      </c>
      <c r="I34" s="17">
        <f t="shared" si="0"/>
        <v>1273</v>
      </c>
      <c r="J34" s="14">
        <v>1</v>
      </c>
      <c r="K34" s="15"/>
      <c r="L34" s="15"/>
    </row>
    <row r="35" spans="2:12" ht="12.75">
      <c r="B35" s="15">
        <v>26</v>
      </c>
      <c r="C35" s="15" t="s">
        <v>17</v>
      </c>
      <c r="D35" s="15" t="s">
        <v>76</v>
      </c>
      <c r="E35" s="15">
        <v>8718</v>
      </c>
      <c r="F35" s="15">
        <v>48.8</v>
      </c>
      <c r="G35" s="15">
        <v>2089</v>
      </c>
      <c r="H35" s="14">
        <v>508</v>
      </c>
      <c r="I35" s="17">
        <f t="shared" si="0"/>
        <v>2597</v>
      </c>
      <c r="J35" s="14">
        <v>3</v>
      </c>
      <c r="K35" s="15"/>
      <c r="L35" s="15"/>
    </row>
    <row r="36" spans="2:12" ht="12.75">
      <c r="B36" s="15">
        <v>27</v>
      </c>
      <c r="C36" s="15" t="s">
        <v>18</v>
      </c>
      <c r="D36" s="15" t="s">
        <v>77</v>
      </c>
      <c r="E36" s="15">
        <v>1737</v>
      </c>
      <c r="F36" s="15">
        <v>25.5</v>
      </c>
      <c r="G36" s="15">
        <v>1421</v>
      </c>
      <c r="H36" s="14">
        <v>187</v>
      </c>
      <c r="I36" s="17">
        <f t="shared" si="0"/>
        <v>1608</v>
      </c>
      <c r="J36" s="14">
        <v>1</v>
      </c>
      <c r="K36" s="15"/>
      <c r="L36" s="15"/>
    </row>
    <row r="37" spans="2:12" ht="12.75">
      <c r="B37" s="15">
        <v>28</v>
      </c>
      <c r="C37" s="15" t="s">
        <v>123</v>
      </c>
      <c r="D37" s="15" t="s">
        <v>76</v>
      </c>
      <c r="E37" s="15">
        <v>8718</v>
      </c>
      <c r="F37" s="15">
        <v>48.8</v>
      </c>
      <c r="G37" s="15">
        <v>1519</v>
      </c>
      <c r="H37" s="14">
        <v>325</v>
      </c>
      <c r="I37" s="17">
        <f t="shared" si="0"/>
        <v>1844</v>
      </c>
      <c r="J37" s="14">
        <v>3</v>
      </c>
      <c r="K37" s="15"/>
      <c r="L37" s="15"/>
    </row>
    <row r="38" spans="2:12" ht="12.75">
      <c r="B38" s="15">
        <v>29</v>
      </c>
      <c r="C38" s="15" t="s">
        <v>19</v>
      </c>
      <c r="D38" s="15" t="s">
        <v>78</v>
      </c>
      <c r="E38" s="15">
        <v>3518</v>
      </c>
      <c r="F38" s="15">
        <v>61.7</v>
      </c>
      <c r="G38" s="15">
        <v>2096</v>
      </c>
      <c r="H38" s="14">
        <v>277</v>
      </c>
      <c r="I38" s="17">
        <f t="shared" si="0"/>
        <v>2373</v>
      </c>
      <c r="J38" s="14">
        <v>1</v>
      </c>
      <c r="K38" s="15"/>
      <c r="L38" s="15"/>
    </row>
    <row r="39" spans="2:12" ht="12.75">
      <c r="B39" s="15">
        <v>30</v>
      </c>
      <c r="C39" s="15" t="s">
        <v>20</v>
      </c>
      <c r="D39" s="15" t="s">
        <v>79</v>
      </c>
      <c r="E39" s="15">
        <v>4780</v>
      </c>
      <c r="F39" s="15">
        <v>26.2</v>
      </c>
      <c r="G39" s="15">
        <v>2076</v>
      </c>
      <c r="H39" s="14">
        <v>422</v>
      </c>
      <c r="I39" s="17">
        <f t="shared" si="0"/>
        <v>2498</v>
      </c>
      <c r="J39" s="14">
        <v>1</v>
      </c>
      <c r="K39" s="15"/>
      <c r="L39" s="15"/>
    </row>
    <row r="40" spans="2:12" ht="12.75">
      <c r="B40" s="15">
        <v>31</v>
      </c>
      <c r="C40" s="15" t="s">
        <v>21</v>
      </c>
      <c r="D40" s="15" t="s">
        <v>80</v>
      </c>
      <c r="E40" s="15">
        <v>2044</v>
      </c>
      <c r="F40" s="15">
        <v>79.9</v>
      </c>
      <c r="G40" s="15">
        <v>1831</v>
      </c>
      <c r="H40" s="14">
        <v>287</v>
      </c>
      <c r="I40" s="17">
        <f t="shared" si="0"/>
        <v>2118</v>
      </c>
      <c r="J40" s="14">
        <v>1</v>
      </c>
      <c r="K40" s="15"/>
      <c r="L40" s="15"/>
    </row>
    <row r="41" spans="2:12" ht="12.75">
      <c r="B41" s="15">
        <v>32</v>
      </c>
      <c r="C41" s="15" t="s">
        <v>22</v>
      </c>
      <c r="D41" s="15" t="s">
        <v>81</v>
      </c>
      <c r="E41" s="15">
        <v>4279</v>
      </c>
      <c r="F41" s="15">
        <v>33.5</v>
      </c>
      <c r="G41" s="15">
        <v>1732</v>
      </c>
      <c r="H41" s="14">
        <v>382</v>
      </c>
      <c r="I41" s="17">
        <f t="shared" si="0"/>
        <v>2114</v>
      </c>
      <c r="J41" s="14">
        <v>1</v>
      </c>
      <c r="K41" s="15"/>
      <c r="L41" s="15"/>
    </row>
    <row r="42" spans="2:12" ht="12.75">
      <c r="B42" s="15">
        <v>33</v>
      </c>
      <c r="C42" s="15" t="s">
        <v>23</v>
      </c>
      <c r="D42" s="15" t="s">
        <v>82</v>
      </c>
      <c r="E42" s="15">
        <v>5324</v>
      </c>
      <c r="F42" s="15">
        <v>24.9</v>
      </c>
      <c r="G42" s="15">
        <v>1964</v>
      </c>
      <c r="H42" s="14">
        <v>444</v>
      </c>
      <c r="I42" s="17">
        <f t="shared" si="0"/>
        <v>2408</v>
      </c>
      <c r="J42" s="14">
        <v>1</v>
      </c>
      <c r="K42" s="15"/>
      <c r="L42" s="15"/>
    </row>
    <row r="43" spans="2:12" ht="12.75">
      <c r="B43" s="15">
        <v>34</v>
      </c>
      <c r="C43" s="15" t="s">
        <v>24</v>
      </c>
      <c r="D43" s="15" t="s">
        <v>83</v>
      </c>
      <c r="E43" s="15">
        <v>2462</v>
      </c>
      <c r="F43" s="15">
        <v>28.7</v>
      </c>
      <c r="G43" s="15">
        <v>1903</v>
      </c>
      <c r="H43" s="14">
        <v>310</v>
      </c>
      <c r="I43" s="17">
        <f t="shared" si="0"/>
        <v>2213</v>
      </c>
      <c r="J43" s="14">
        <v>1</v>
      </c>
      <c r="K43" s="15"/>
      <c r="L43" s="15"/>
    </row>
    <row r="44" spans="2:12" ht="12.75">
      <c r="B44" s="15">
        <v>35</v>
      </c>
      <c r="C44" s="15" t="s">
        <v>25</v>
      </c>
      <c r="D44" s="15" t="s">
        <v>84</v>
      </c>
      <c r="E44" s="15">
        <v>1605</v>
      </c>
      <c r="F44" s="15">
        <v>46.1</v>
      </c>
      <c r="G44" s="15">
        <v>1069</v>
      </c>
      <c r="H44" s="14">
        <v>227</v>
      </c>
      <c r="I44" s="17">
        <f t="shared" si="0"/>
        <v>1296</v>
      </c>
      <c r="J44" s="14">
        <v>1</v>
      </c>
      <c r="K44" s="15"/>
      <c r="L44" s="15"/>
    </row>
    <row r="45" spans="2:12" ht="12.75">
      <c r="B45" s="15">
        <v>36</v>
      </c>
      <c r="C45" s="15" t="s">
        <v>26</v>
      </c>
      <c r="D45" s="15" t="s">
        <v>85</v>
      </c>
      <c r="E45" s="15">
        <v>2124</v>
      </c>
      <c r="F45" s="15">
        <v>56</v>
      </c>
      <c r="G45" s="15">
        <v>1624</v>
      </c>
      <c r="H45" s="14">
        <v>244</v>
      </c>
      <c r="I45" s="17">
        <f t="shared" si="0"/>
        <v>1868</v>
      </c>
      <c r="J45" s="14">
        <v>1</v>
      </c>
      <c r="K45" s="15"/>
      <c r="L45" s="15"/>
    </row>
    <row r="46" spans="2:12" ht="12.75">
      <c r="B46" s="15">
        <v>37</v>
      </c>
      <c r="C46" s="15" t="s">
        <v>27</v>
      </c>
      <c r="D46" s="15" t="s">
        <v>86</v>
      </c>
      <c r="E46" s="15">
        <v>2592</v>
      </c>
      <c r="F46" s="15">
        <v>45.6</v>
      </c>
      <c r="G46" s="15">
        <v>1947</v>
      </c>
      <c r="H46" s="14">
        <v>193</v>
      </c>
      <c r="I46" s="17">
        <f t="shared" si="0"/>
        <v>2140</v>
      </c>
      <c r="J46" s="14">
        <v>1</v>
      </c>
      <c r="K46" s="15"/>
      <c r="L46" s="15"/>
    </row>
    <row r="47" spans="2:12" ht="12.75">
      <c r="B47" s="15">
        <v>38</v>
      </c>
      <c r="C47" s="15" t="s">
        <v>28</v>
      </c>
      <c r="D47" s="15" t="s">
        <v>87</v>
      </c>
      <c r="E47" s="15">
        <v>10599</v>
      </c>
      <c r="F47" s="15">
        <v>95.1</v>
      </c>
      <c r="G47" s="15">
        <v>3086</v>
      </c>
      <c r="H47" s="14">
        <v>724</v>
      </c>
      <c r="I47" s="17">
        <f t="shared" si="0"/>
        <v>3810</v>
      </c>
      <c r="J47" s="14">
        <v>3</v>
      </c>
      <c r="K47" s="15"/>
      <c r="L47" s="15"/>
    </row>
    <row r="48" spans="2:12" ht="12.75">
      <c r="B48" s="15">
        <v>39</v>
      </c>
      <c r="C48" s="15" t="s">
        <v>29</v>
      </c>
      <c r="D48" s="15" t="s">
        <v>88</v>
      </c>
      <c r="E48" s="15">
        <v>2841</v>
      </c>
      <c r="F48" s="15">
        <v>27.7</v>
      </c>
      <c r="G48" s="15">
        <v>1932</v>
      </c>
      <c r="H48" s="14">
        <v>199</v>
      </c>
      <c r="I48" s="17">
        <f t="shared" si="0"/>
        <v>2131</v>
      </c>
      <c r="J48" s="14">
        <v>1</v>
      </c>
      <c r="K48" s="15"/>
      <c r="L48" s="15"/>
    </row>
    <row r="49" spans="2:12" ht="12.75">
      <c r="B49" s="15">
        <v>40</v>
      </c>
      <c r="C49" s="15" t="s">
        <v>30</v>
      </c>
      <c r="D49" s="15" t="s">
        <v>89</v>
      </c>
      <c r="E49" s="15">
        <v>3946</v>
      </c>
      <c r="F49" s="15">
        <v>29.7</v>
      </c>
      <c r="G49" s="15">
        <v>1378</v>
      </c>
      <c r="H49" s="14">
        <v>323</v>
      </c>
      <c r="I49" s="17">
        <f t="shared" si="0"/>
        <v>1701</v>
      </c>
      <c r="J49" s="14">
        <v>2</v>
      </c>
      <c r="K49" s="15"/>
      <c r="L49" s="15"/>
    </row>
    <row r="50" spans="2:12" ht="12.75">
      <c r="B50" s="15">
        <v>41</v>
      </c>
      <c r="C50" s="15" t="s">
        <v>31</v>
      </c>
      <c r="D50" s="15" t="s">
        <v>90</v>
      </c>
      <c r="E50" s="15">
        <v>3692</v>
      </c>
      <c r="F50" s="15">
        <v>189.6</v>
      </c>
      <c r="G50" s="15">
        <v>2585</v>
      </c>
      <c r="H50" s="14">
        <v>454</v>
      </c>
      <c r="I50" s="17">
        <f t="shared" si="0"/>
        <v>3039</v>
      </c>
      <c r="J50" s="14">
        <v>1</v>
      </c>
      <c r="K50" s="15"/>
      <c r="L50" s="15"/>
    </row>
    <row r="51" spans="2:12" ht="12.75">
      <c r="B51" s="15">
        <v>42</v>
      </c>
      <c r="C51" s="15" t="s">
        <v>32</v>
      </c>
      <c r="D51" s="15" t="s">
        <v>91</v>
      </c>
      <c r="E51" s="15">
        <v>4374</v>
      </c>
      <c r="F51" s="15">
        <v>67</v>
      </c>
      <c r="G51" s="15">
        <v>2886</v>
      </c>
      <c r="H51" s="14">
        <v>395</v>
      </c>
      <c r="I51" s="17">
        <f t="shared" si="0"/>
        <v>3281</v>
      </c>
      <c r="J51" s="14">
        <v>1</v>
      </c>
      <c r="K51" s="15"/>
      <c r="L51" s="15"/>
    </row>
    <row r="52" spans="2:12" ht="12.75">
      <c r="B52" s="15">
        <v>43</v>
      </c>
      <c r="C52" s="15" t="s">
        <v>33</v>
      </c>
      <c r="D52" s="15" t="s">
        <v>87</v>
      </c>
      <c r="E52" s="15">
        <v>10599</v>
      </c>
      <c r="F52" s="15">
        <v>95.1</v>
      </c>
      <c r="G52" s="15">
        <v>2026</v>
      </c>
      <c r="H52" s="14">
        <v>434</v>
      </c>
      <c r="I52" s="17">
        <f t="shared" si="0"/>
        <v>2460</v>
      </c>
      <c r="J52" s="14">
        <v>3</v>
      </c>
      <c r="K52" s="15"/>
      <c r="L52" s="15"/>
    </row>
    <row r="53" spans="2:12" ht="12.75">
      <c r="B53" s="15">
        <v>44</v>
      </c>
      <c r="C53" s="15" t="s">
        <v>34</v>
      </c>
      <c r="D53" s="15" t="s">
        <v>92</v>
      </c>
      <c r="E53" s="15">
        <v>3296</v>
      </c>
      <c r="F53" s="15">
        <v>140.9</v>
      </c>
      <c r="G53" s="15">
        <v>2291</v>
      </c>
      <c r="H53" s="14">
        <v>489</v>
      </c>
      <c r="I53" s="17">
        <v>2515</v>
      </c>
      <c r="J53" s="14">
        <v>1</v>
      </c>
      <c r="K53" s="15"/>
      <c r="L53" s="15"/>
    </row>
    <row r="54" spans="2:12" ht="12.75">
      <c r="B54" s="15">
        <v>45</v>
      </c>
      <c r="C54" s="15" t="s">
        <v>116</v>
      </c>
      <c r="D54" s="15" t="s">
        <v>87</v>
      </c>
      <c r="E54" s="15">
        <v>10599</v>
      </c>
      <c r="F54" s="15">
        <v>95.1</v>
      </c>
      <c r="G54" s="15">
        <v>2016</v>
      </c>
      <c r="H54" s="14">
        <v>636</v>
      </c>
      <c r="I54" s="17">
        <f t="shared" si="0"/>
        <v>2652</v>
      </c>
      <c r="J54" s="14">
        <v>3</v>
      </c>
      <c r="K54" s="15"/>
      <c r="L54" s="15"/>
    </row>
    <row r="55" spans="2:12" ht="12.75">
      <c r="B55" s="15">
        <v>46</v>
      </c>
      <c r="C55" s="15" t="s">
        <v>35</v>
      </c>
      <c r="D55" s="15" t="s">
        <v>94</v>
      </c>
      <c r="E55" s="15">
        <v>8224</v>
      </c>
      <c r="F55" s="15">
        <v>21.2</v>
      </c>
      <c r="G55" s="15">
        <v>2010</v>
      </c>
      <c r="H55" s="14">
        <v>462</v>
      </c>
      <c r="I55" s="17">
        <f t="shared" si="0"/>
        <v>2472</v>
      </c>
      <c r="J55" s="14">
        <v>2</v>
      </c>
      <c r="K55" s="15"/>
      <c r="L55" s="15"/>
    </row>
    <row r="56" spans="2:12" ht="12.75">
      <c r="B56" s="15">
        <v>47</v>
      </c>
      <c r="C56" s="15" t="s">
        <v>36</v>
      </c>
      <c r="D56" s="15" t="s">
        <v>95</v>
      </c>
      <c r="E56" s="15">
        <v>5496</v>
      </c>
      <c r="F56" s="15">
        <v>44.9</v>
      </c>
      <c r="G56" s="15">
        <v>2243</v>
      </c>
      <c r="H56" s="14">
        <v>422</v>
      </c>
      <c r="I56" s="17">
        <f t="shared" si="0"/>
        <v>2665</v>
      </c>
      <c r="J56" s="14">
        <v>2</v>
      </c>
      <c r="K56" s="15"/>
      <c r="L56" s="15"/>
    </row>
    <row r="57" spans="2:12" ht="12.75">
      <c r="B57" s="15">
        <v>48</v>
      </c>
      <c r="C57" s="15" t="s">
        <v>111</v>
      </c>
      <c r="D57" s="15" t="s">
        <v>96</v>
      </c>
      <c r="E57" s="15">
        <v>5017</v>
      </c>
      <c r="F57" s="15">
        <v>90.3</v>
      </c>
      <c r="G57" s="15">
        <v>1986</v>
      </c>
      <c r="H57" s="14">
        <v>264</v>
      </c>
      <c r="I57" s="17">
        <v>2263</v>
      </c>
      <c r="J57" s="14">
        <v>2</v>
      </c>
      <c r="K57" s="15"/>
      <c r="L57" s="15"/>
    </row>
    <row r="58" spans="2:12" ht="12.75">
      <c r="B58" s="15">
        <v>49</v>
      </c>
      <c r="C58" s="15" t="s">
        <v>37</v>
      </c>
      <c r="D58" s="15" t="s">
        <v>97</v>
      </c>
      <c r="E58" s="15">
        <v>2720</v>
      </c>
      <c r="F58" s="15">
        <v>44.7</v>
      </c>
      <c r="G58" s="15">
        <v>2078</v>
      </c>
      <c r="H58" s="14">
        <v>374</v>
      </c>
      <c r="I58" s="17">
        <f t="shared" si="0"/>
        <v>2452</v>
      </c>
      <c r="J58" s="14">
        <v>1</v>
      </c>
      <c r="K58" s="15"/>
      <c r="L58" s="15"/>
    </row>
    <row r="59" spans="2:12" ht="12.75">
      <c r="B59" s="15">
        <v>50</v>
      </c>
      <c r="C59" s="15" t="s">
        <v>38</v>
      </c>
      <c r="D59" s="15" t="s">
        <v>98</v>
      </c>
      <c r="E59" s="15" t="s">
        <v>130</v>
      </c>
      <c r="F59" s="15">
        <v>0</v>
      </c>
      <c r="G59" s="15">
        <v>1538</v>
      </c>
      <c r="H59" s="14">
        <v>414</v>
      </c>
      <c r="I59" s="17">
        <f t="shared" si="0"/>
        <v>1952</v>
      </c>
      <c r="J59" s="14">
        <v>1</v>
      </c>
      <c r="K59" s="15"/>
      <c r="L59" s="15"/>
    </row>
    <row r="60" spans="2:12" ht="12.75">
      <c r="B60" s="15">
        <v>51</v>
      </c>
      <c r="C60" s="15" t="s">
        <v>39</v>
      </c>
      <c r="D60" s="15" t="s">
        <v>99</v>
      </c>
      <c r="E60" s="15">
        <v>2953</v>
      </c>
      <c r="F60" s="15">
        <v>43.2</v>
      </c>
      <c r="G60" s="15">
        <v>2272</v>
      </c>
      <c r="H60" s="14">
        <v>297</v>
      </c>
      <c r="I60" s="17">
        <f t="shared" si="0"/>
        <v>2569</v>
      </c>
      <c r="J60" s="14">
        <v>1</v>
      </c>
      <c r="K60" s="15"/>
      <c r="L60" s="15"/>
    </row>
    <row r="61" spans="2:12" ht="12.75">
      <c r="B61" s="15">
        <v>52</v>
      </c>
      <c r="C61" s="9" t="s">
        <v>40</v>
      </c>
      <c r="D61" s="15" t="s">
        <v>74</v>
      </c>
      <c r="E61" s="15">
        <v>4073</v>
      </c>
      <c r="F61" s="15">
        <v>68.2</v>
      </c>
      <c r="G61" s="9">
        <v>1396</v>
      </c>
      <c r="H61" s="19">
        <v>176</v>
      </c>
      <c r="I61" s="17">
        <f t="shared" si="0"/>
        <v>1572</v>
      </c>
      <c r="J61" s="14">
        <v>2</v>
      </c>
      <c r="K61" s="15"/>
      <c r="L61" s="15"/>
    </row>
    <row r="62" spans="2:12" ht="12.75">
      <c r="B62" s="15">
        <v>53</v>
      </c>
      <c r="C62" s="9" t="s">
        <v>112</v>
      </c>
      <c r="D62" s="15" t="s">
        <v>128</v>
      </c>
      <c r="E62" s="15" t="s">
        <v>129</v>
      </c>
      <c r="F62" s="15">
        <v>27.3</v>
      </c>
      <c r="G62" s="9">
        <v>2862</v>
      </c>
      <c r="H62" s="19">
        <v>543</v>
      </c>
      <c r="I62" s="17">
        <f t="shared" si="0"/>
        <v>3405</v>
      </c>
      <c r="J62" s="14">
        <v>1</v>
      </c>
      <c r="K62" s="15"/>
      <c r="L62" s="15"/>
    </row>
    <row r="63" spans="2:12" ht="12.75">
      <c r="B63" s="15">
        <v>54</v>
      </c>
      <c r="C63" s="9" t="s">
        <v>41</v>
      </c>
      <c r="D63" s="15" t="s">
        <v>100</v>
      </c>
      <c r="E63" s="15">
        <v>2954</v>
      </c>
      <c r="F63" s="15">
        <v>32.2</v>
      </c>
      <c r="G63" s="9">
        <v>1980</v>
      </c>
      <c r="H63" s="19">
        <v>299</v>
      </c>
      <c r="I63" s="17">
        <f t="shared" si="0"/>
        <v>2279</v>
      </c>
      <c r="J63" s="14">
        <v>1</v>
      </c>
      <c r="K63" s="15"/>
      <c r="L63" s="15"/>
    </row>
    <row r="64" spans="2:12" ht="12.75">
      <c r="B64" s="15">
        <v>55</v>
      </c>
      <c r="C64" s="9" t="s">
        <v>42</v>
      </c>
      <c r="D64" s="15" t="s">
        <v>101</v>
      </c>
      <c r="E64" s="15">
        <v>2393</v>
      </c>
      <c r="F64" s="15">
        <v>30.9</v>
      </c>
      <c r="G64" s="9">
        <v>1687</v>
      </c>
      <c r="H64" s="19">
        <v>207</v>
      </c>
      <c r="I64" s="17">
        <f t="shared" si="0"/>
        <v>1894</v>
      </c>
      <c r="J64" s="14">
        <v>1</v>
      </c>
      <c r="K64" s="15"/>
      <c r="L64" s="15"/>
    </row>
    <row r="65" spans="2:12" ht="12.75">
      <c r="B65" s="15">
        <v>56</v>
      </c>
      <c r="C65" s="9" t="s">
        <v>43</v>
      </c>
      <c r="D65" s="15" t="s">
        <v>66</v>
      </c>
      <c r="E65" s="15">
        <v>4185</v>
      </c>
      <c r="F65" s="15">
        <v>80.2</v>
      </c>
      <c r="G65" s="9">
        <v>1739</v>
      </c>
      <c r="H65" s="19">
        <v>252</v>
      </c>
      <c r="I65" s="17">
        <v>1991</v>
      </c>
      <c r="J65" s="14">
        <v>2</v>
      </c>
      <c r="K65" s="15"/>
      <c r="L65" s="15"/>
    </row>
    <row r="66" spans="2:12" ht="12.75">
      <c r="B66" s="15">
        <v>57</v>
      </c>
      <c r="C66" s="9" t="s">
        <v>113</v>
      </c>
      <c r="D66" s="15" t="s">
        <v>102</v>
      </c>
      <c r="E66" s="15">
        <v>3175</v>
      </c>
      <c r="F66" s="15">
        <v>33.7</v>
      </c>
      <c r="G66" s="9">
        <v>2652</v>
      </c>
      <c r="H66" s="19">
        <v>260</v>
      </c>
      <c r="I66" s="17">
        <f t="shared" si="0"/>
        <v>2912</v>
      </c>
      <c r="J66" s="14">
        <v>1</v>
      </c>
      <c r="K66" s="15"/>
      <c r="L66" s="15"/>
    </row>
    <row r="67" spans="2:12" ht="12.75">
      <c r="B67" s="15">
        <v>58</v>
      </c>
      <c r="C67" s="9" t="s">
        <v>44</v>
      </c>
      <c r="D67" s="15" t="s">
        <v>94</v>
      </c>
      <c r="E67" s="15">
        <v>8224</v>
      </c>
      <c r="F67" s="15">
        <v>21.2</v>
      </c>
      <c r="G67" s="9">
        <v>2765</v>
      </c>
      <c r="H67" s="19">
        <v>449</v>
      </c>
      <c r="I67" s="17">
        <f t="shared" si="0"/>
        <v>3214</v>
      </c>
      <c r="J67" s="14">
        <v>2</v>
      </c>
      <c r="K67" s="15"/>
      <c r="L67" s="15"/>
    </row>
    <row r="68" spans="2:12" ht="12.75">
      <c r="B68" s="15">
        <v>59</v>
      </c>
      <c r="C68" s="9" t="s">
        <v>118</v>
      </c>
      <c r="D68" s="15" t="s">
        <v>103</v>
      </c>
      <c r="E68" s="15">
        <v>2768</v>
      </c>
      <c r="F68" s="15">
        <v>29.8</v>
      </c>
      <c r="G68" s="9">
        <v>1262</v>
      </c>
      <c r="H68" s="19">
        <v>316</v>
      </c>
      <c r="I68" s="17">
        <f t="shared" si="0"/>
        <v>1578</v>
      </c>
      <c r="J68" s="14">
        <v>1</v>
      </c>
      <c r="K68" s="15"/>
      <c r="L68" s="15"/>
    </row>
    <row r="69" spans="2:12" ht="12.75">
      <c r="B69" s="15">
        <v>60</v>
      </c>
      <c r="C69" s="9" t="s">
        <v>45</v>
      </c>
      <c r="D69" s="15" t="s">
        <v>68</v>
      </c>
      <c r="E69" s="15">
        <v>7347</v>
      </c>
      <c r="F69" s="15">
        <v>37.2</v>
      </c>
      <c r="G69" s="9">
        <v>2093</v>
      </c>
      <c r="H69" s="19">
        <v>280</v>
      </c>
      <c r="I69" s="17">
        <f t="shared" si="0"/>
        <v>2373</v>
      </c>
      <c r="J69" s="14">
        <v>3</v>
      </c>
      <c r="K69" s="15"/>
      <c r="L69" s="15"/>
    </row>
    <row r="70" spans="2:12" ht="12.75">
      <c r="B70" s="15">
        <v>61</v>
      </c>
      <c r="C70" s="9" t="s">
        <v>46</v>
      </c>
      <c r="D70" s="15" t="s">
        <v>76</v>
      </c>
      <c r="E70" s="15">
        <v>8718</v>
      </c>
      <c r="F70" s="15">
        <v>48.8</v>
      </c>
      <c r="G70" s="9">
        <v>1898</v>
      </c>
      <c r="H70" s="19">
        <v>332</v>
      </c>
      <c r="I70" s="17">
        <f t="shared" si="0"/>
        <v>2230</v>
      </c>
      <c r="J70" s="14">
        <v>3</v>
      </c>
      <c r="K70" s="15"/>
      <c r="L70" s="15"/>
    </row>
    <row r="71" spans="2:12" ht="12.75">
      <c r="B71" s="15">
        <v>62</v>
      </c>
      <c r="C71" s="9" t="s">
        <v>47</v>
      </c>
      <c r="D71" s="15" t="s">
        <v>63</v>
      </c>
      <c r="E71" s="15">
        <v>4976</v>
      </c>
      <c r="F71" s="15">
        <v>68.7</v>
      </c>
      <c r="G71" s="9">
        <v>2591</v>
      </c>
      <c r="H71" s="19">
        <v>315</v>
      </c>
      <c r="I71" s="17">
        <f>G71+H71</f>
        <v>2906</v>
      </c>
      <c r="J71" s="14">
        <v>2</v>
      </c>
      <c r="K71" s="15"/>
      <c r="L71" s="15"/>
    </row>
    <row r="72" spans="2:12" ht="12.75">
      <c r="B72" s="15">
        <v>63</v>
      </c>
      <c r="C72" s="9" t="s">
        <v>48</v>
      </c>
      <c r="D72" s="15" t="s">
        <v>93</v>
      </c>
      <c r="E72" s="15">
        <v>6794</v>
      </c>
      <c r="F72" s="15">
        <v>42.9</v>
      </c>
      <c r="G72" s="9">
        <v>1636</v>
      </c>
      <c r="H72" s="19">
        <v>222</v>
      </c>
      <c r="I72" s="17">
        <f>G72+H72</f>
        <v>1858</v>
      </c>
      <c r="J72" s="14">
        <v>2</v>
      </c>
      <c r="K72" s="15"/>
      <c r="L72" s="15"/>
    </row>
    <row r="73" spans="2:12" ht="12.75">
      <c r="B73" s="15">
        <v>64</v>
      </c>
      <c r="C73" s="9" t="s">
        <v>49</v>
      </c>
      <c r="D73" s="15" t="s">
        <v>95</v>
      </c>
      <c r="E73" s="15">
        <v>5496</v>
      </c>
      <c r="F73" s="15">
        <v>44.9</v>
      </c>
      <c r="G73" s="9">
        <v>2024</v>
      </c>
      <c r="H73" s="19">
        <v>297</v>
      </c>
      <c r="I73" s="17">
        <f>G73+H73</f>
        <v>2321</v>
      </c>
      <c r="J73" s="14">
        <v>2</v>
      </c>
      <c r="K73" s="15"/>
      <c r="L73" s="15"/>
    </row>
    <row r="74" spans="2:12" ht="12.75">
      <c r="B74" s="15">
        <v>65</v>
      </c>
      <c r="C74" s="9" t="s">
        <v>50</v>
      </c>
      <c r="D74" s="15" t="s">
        <v>56</v>
      </c>
      <c r="E74" s="15">
        <v>6761</v>
      </c>
      <c r="F74" s="15">
        <v>63.3</v>
      </c>
      <c r="G74" s="9">
        <v>2683</v>
      </c>
      <c r="H74" s="19">
        <v>317</v>
      </c>
      <c r="I74" s="17">
        <f>G74+H74</f>
        <v>3000</v>
      </c>
      <c r="J74" s="14">
        <v>2</v>
      </c>
      <c r="K74" s="15"/>
      <c r="L74" s="15"/>
    </row>
    <row r="75" spans="2:12" ht="12.75">
      <c r="B75" s="15">
        <v>66</v>
      </c>
      <c r="C75" s="9" t="s">
        <v>51</v>
      </c>
      <c r="D75" s="15" t="s">
        <v>96</v>
      </c>
      <c r="E75" s="15">
        <v>5017</v>
      </c>
      <c r="F75" s="15">
        <v>90.3</v>
      </c>
      <c r="G75" s="9">
        <v>1622</v>
      </c>
      <c r="H75" s="19">
        <v>398</v>
      </c>
      <c r="I75" s="17">
        <f>G75+H75</f>
        <v>2020</v>
      </c>
      <c r="J75" s="14">
        <v>2</v>
      </c>
      <c r="K75" s="15"/>
      <c r="L75" s="15"/>
    </row>
    <row r="76" spans="2:12" ht="13.5" thickBot="1">
      <c r="B76" s="20"/>
      <c r="C76" s="20" t="s">
        <v>108</v>
      </c>
      <c r="D76" s="20" t="s">
        <v>131</v>
      </c>
      <c r="E76" s="20" t="s">
        <v>131</v>
      </c>
      <c r="F76" s="20" t="s">
        <v>131</v>
      </c>
      <c r="G76" s="20">
        <f>SUM(G10:G75)</f>
        <v>133674</v>
      </c>
      <c r="H76" s="21">
        <f>SUM(H10:H75)</f>
        <v>23281</v>
      </c>
      <c r="I76" s="22">
        <f>SUM(I10:I75)</f>
        <v>153413</v>
      </c>
      <c r="J76" s="21">
        <f>SUM(J10:J75)</f>
        <v>106</v>
      </c>
      <c r="K76" s="23"/>
      <c r="L76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user1</cp:lastModifiedBy>
  <cp:lastPrinted>2017-03-21T07:35:34Z</cp:lastPrinted>
  <dcterms:created xsi:type="dcterms:W3CDTF">2011-06-20T09:44:34Z</dcterms:created>
  <dcterms:modified xsi:type="dcterms:W3CDTF">2017-03-21T07:54:36Z</dcterms:modified>
  <cp:category/>
  <cp:version/>
  <cp:contentType/>
  <cp:contentStatus/>
</cp:coreProperties>
</file>